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2960D7A-F8F2-49E1-B87F-5064294F9D2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借りた場合、購入した場合" sheetId="3" r:id="rId1"/>
    <sheet name="身の回りにある一次関数" sheetId="2" r:id="rId2"/>
  </sheets>
  <externalReferences>
    <externalReference r:id="rId3"/>
  </externalReferences>
  <definedNames>
    <definedName name="コンパクトカー" localSheetId="0">#REF!</definedName>
    <definedName name="コンパクトカー">#REF!</definedName>
    <definedName name="ミニバン" localSheetId="0">#REF!</definedName>
    <definedName name="ミニバン">#REF!</definedName>
    <definedName name="車種">INDIRECT([1]自動車購入!$F$2)</definedName>
    <definedName name="定額コンパクト" localSheetId="0">#REF!</definedName>
    <definedName name="定額コンパクト">#REF!</definedName>
    <definedName name="定額ミニバン" localSheetId="0">#REF!</definedName>
    <definedName name="定額ミニバン">#REF!</definedName>
    <definedName name="電気自動車" localSheetId="0">#REF!</definedName>
    <definedName name="電気自動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3" l="1"/>
  <c r="N15" i="3" s="1"/>
  <c r="Q12" i="3"/>
  <c r="Q13" i="3" s="1"/>
  <c r="T12" i="3"/>
  <c r="T13" i="3" s="1"/>
  <c r="D13" i="3"/>
  <c r="H13" i="3"/>
  <c r="K13" i="3"/>
  <c r="D14" i="3"/>
  <c r="H14" i="3"/>
  <c r="K14" i="3"/>
  <c r="Q14" i="3"/>
  <c r="T14" i="3"/>
  <c r="D15" i="3"/>
  <c r="H15" i="3"/>
  <c r="K15" i="3"/>
  <c r="Q15" i="3"/>
  <c r="T15" i="3"/>
  <c r="D16" i="3"/>
  <c r="H16" i="3"/>
  <c r="K16" i="3"/>
  <c r="N16" i="3"/>
  <c r="Q16" i="3"/>
  <c r="T16" i="3"/>
  <c r="D17" i="3"/>
  <c r="H17" i="3"/>
  <c r="K17" i="3"/>
  <c r="N17" i="3"/>
  <c r="Q17" i="3"/>
  <c r="T17" i="3"/>
  <c r="D18" i="3"/>
  <c r="H18" i="3"/>
  <c r="K18" i="3"/>
  <c r="N18" i="3"/>
  <c r="Q18" i="3"/>
  <c r="T18" i="3"/>
  <c r="D19" i="3"/>
  <c r="H19" i="3"/>
  <c r="K19" i="3"/>
  <c r="N19" i="3"/>
  <c r="Q19" i="3"/>
  <c r="T19" i="3"/>
  <c r="D20" i="3"/>
  <c r="H20" i="3"/>
  <c r="K20" i="3"/>
  <c r="N20" i="3"/>
  <c r="Q20" i="3"/>
  <c r="T20" i="3"/>
  <c r="D21" i="3"/>
  <c r="H21" i="3"/>
  <c r="K21" i="3"/>
  <c r="N21" i="3"/>
  <c r="Q21" i="3"/>
  <c r="T21" i="3"/>
  <c r="D22" i="3"/>
  <c r="H22" i="3"/>
  <c r="K22" i="3"/>
  <c r="N22" i="3"/>
  <c r="Q22" i="3"/>
  <c r="T22" i="3"/>
  <c r="D23" i="3"/>
  <c r="H23" i="3"/>
  <c r="K23" i="3"/>
  <c r="N23" i="3"/>
  <c r="Q23" i="3"/>
  <c r="T23" i="3"/>
  <c r="D24" i="3"/>
  <c r="H24" i="3"/>
  <c r="K24" i="3"/>
  <c r="N24" i="3"/>
  <c r="Q24" i="3"/>
  <c r="T24" i="3"/>
  <c r="D25" i="3"/>
  <c r="H25" i="3"/>
  <c r="K25" i="3"/>
  <c r="N25" i="3"/>
  <c r="Q25" i="3"/>
  <c r="T25" i="3"/>
  <c r="D26" i="3"/>
  <c r="H26" i="3"/>
  <c r="K26" i="3"/>
  <c r="N26" i="3"/>
  <c r="Q26" i="3"/>
  <c r="T26" i="3"/>
  <c r="D27" i="3"/>
  <c r="H27" i="3"/>
  <c r="K27" i="3"/>
  <c r="N27" i="3"/>
  <c r="Q27" i="3"/>
  <c r="T27" i="3"/>
  <c r="D28" i="3"/>
  <c r="H28" i="3"/>
  <c r="K28" i="3"/>
  <c r="N28" i="3"/>
  <c r="Q28" i="3"/>
  <c r="T28" i="3"/>
  <c r="D29" i="3"/>
  <c r="H29" i="3"/>
  <c r="K29" i="3"/>
  <c r="N29" i="3"/>
  <c r="Q29" i="3"/>
  <c r="T29" i="3"/>
  <c r="D30" i="3"/>
  <c r="H30" i="3"/>
  <c r="K30" i="3"/>
  <c r="N30" i="3"/>
  <c r="Q30" i="3"/>
  <c r="T30" i="3"/>
  <c r="D31" i="3"/>
  <c r="H31" i="3"/>
  <c r="K31" i="3"/>
  <c r="N31" i="3"/>
  <c r="Q31" i="3"/>
  <c r="T31" i="3"/>
  <c r="D32" i="3"/>
  <c r="H32" i="3"/>
  <c r="K32" i="3"/>
  <c r="N32" i="3"/>
  <c r="Q32" i="3"/>
  <c r="T32" i="3"/>
  <c r="D33" i="3"/>
  <c r="H33" i="3"/>
  <c r="K33" i="3"/>
  <c r="N33" i="3"/>
  <c r="Q33" i="3"/>
  <c r="T33" i="3"/>
  <c r="D34" i="3"/>
  <c r="H34" i="3"/>
  <c r="K34" i="3"/>
  <c r="N34" i="3"/>
  <c r="Q34" i="3"/>
  <c r="T34" i="3"/>
  <c r="D35" i="3"/>
  <c r="H35" i="3"/>
  <c r="K35" i="3"/>
  <c r="N35" i="3"/>
  <c r="Q35" i="3"/>
  <c r="T35" i="3"/>
  <c r="D36" i="3"/>
  <c r="H36" i="3"/>
  <c r="K36" i="3"/>
  <c r="N36" i="3"/>
  <c r="Q36" i="3"/>
  <c r="T36" i="3"/>
  <c r="D37" i="3"/>
  <c r="H37" i="3"/>
  <c r="K37" i="3"/>
  <c r="N37" i="3"/>
  <c r="Q37" i="3"/>
  <c r="T37" i="3"/>
  <c r="D38" i="3"/>
  <c r="H38" i="3"/>
  <c r="K38" i="3"/>
  <c r="N38" i="3"/>
  <c r="Q38" i="3"/>
  <c r="T38" i="3"/>
  <c r="D39" i="3"/>
  <c r="H39" i="3"/>
  <c r="K39" i="3"/>
  <c r="N39" i="3"/>
  <c r="Q39" i="3"/>
  <c r="T39" i="3"/>
  <c r="D40" i="3"/>
  <c r="H40" i="3"/>
  <c r="K40" i="3"/>
  <c r="N40" i="3"/>
  <c r="Q40" i="3"/>
  <c r="T40" i="3"/>
  <c r="D41" i="3"/>
  <c r="H41" i="3"/>
  <c r="K41" i="3"/>
  <c r="N41" i="3"/>
  <c r="Q41" i="3"/>
  <c r="T41" i="3"/>
  <c r="D42" i="3"/>
  <c r="H42" i="3"/>
  <c r="K42" i="3"/>
  <c r="N42" i="3"/>
  <c r="Q42" i="3"/>
  <c r="T42" i="3"/>
  <c r="D43" i="3"/>
  <c r="H43" i="3"/>
  <c r="K43" i="3"/>
  <c r="N43" i="3"/>
  <c r="Q43" i="3"/>
  <c r="T43" i="3"/>
  <c r="D44" i="3"/>
  <c r="H44" i="3"/>
  <c r="K44" i="3"/>
  <c r="N44" i="3"/>
  <c r="Q44" i="3"/>
  <c r="T44" i="3"/>
  <c r="D45" i="3"/>
  <c r="H45" i="3"/>
  <c r="K45" i="3"/>
  <c r="N45" i="3"/>
  <c r="Q45" i="3"/>
  <c r="T45" i="3"/>
  <c r="D46" i="3"/>
  <c r="H46" i="3"/>
  <c r="K46" i="3"/>
  <c r="N46" i="3"/>
  <c r="Q46" i="3"/>
  <c r="T46" i="3"/>
  <c r="D47" i="3"/>
  <c r="H47" i="3"/>
  <c r="K47" i="3"/>
  <c r="N47" i="3"/>
  <c r="Q47" i="3"/>
  <c r="T47" i="3"/>
  <c r="D48" i="3"/>
  <c r="H48" i="3"/>
  <c r="K48" i="3"/>
  <c r="N48" i="3"/>
  <c r="Q48" i="3"/>
  <c r="T48" i="3"/>
  <c r="D49" i="3"/>
  <c r="H49" i="3"/>
  <c r="K49" i="3"/>
  <c r="N49" i="3"/>
  <c r="Q49" i="3"/>
  <c r="T49" i="3"/>
  <c r="D50" i="3"/>
  <c r="H50" i="3"/>
  <c r="K50" i="3"/>
  <c r="N50" i="3"/>
  <c r="Q50" i="3"/>
  <c r="T50" i="3"/>
  <c r="D51" i="3"/>
  <c r="H51" i="3"/>
  <c r="K51" i="3"/>
  <c r="N51" i="3"/>
  <c r="Q51" i="3"/>
  <c r="T51" i="3"/>
  <c r="D52" i="3"/>
  <c r="H52" i="3"/>
  <c r="K52" i="3"/>
  <c r="N52" i="3"/>
  <c r="Q52" i="3"/>
  <c r="T52" i="3"/>
  <c r="D53" i="3"/>
  <c r="H53" i="3"/>
  <c r="K53" i="3"/>
  <c r="N53" i="3"/>
  <c r="Q53" i="3"/>
  <c r="T53" i="3"/>
  <c r="D54" i="3"/>
  <c r="H54" i="3"/>
  <c r="K54" i="3"/>
  <c r="N54" i="3"/>
  <c r="Q54" i="3"/>
  <c r="T54" i="3"/>
  <c r="D55" i="3"/>
  <c r="H55" i="3"/>
  <c r="K55" i="3"/>
  <c r="N55" i="3"/>
  <c r="Q55" i="3"/>
  <c r="T55" i="3"/>
  <c r="D56" i="3"/>
  <c r="H56" i="3"/>
  <c r="K56" i="3"/>
  <c r="N56" i="3"/>
  <c r="Q56" i="3"/>
  <c r="T56" i="3"/>
  <c r="D57" i="3"/>
  <c r="H57" i="3"/>
  <c r="K57" i="3"/>
  <c r="N57" i="3"/>
  <c r="Q57" i="3"/>
  <c r="T57" i="3"/>
  <c r="D58" i="3"/>
  <c r="H58" i="3"/>
  <c r="K58" i="3"/>
  <c r="N58" i="3"/>
  <c r="Q58" i="3"/>
  <c r="T58" i="3"/>
  <c r="D59" i="3"/>
  <c r="H59" i="3"/>
  <c r="K59" i="3"/>
  <c r="N59" i="3"/>
  <c r="Q59" i="3"/>
  <c r="T59" i="3"/>
  <c r="D60" i="3"/>
  <c r="H60" i="3"/>
  <c r="K60" i="3"/>
  <c r="N60" i="3"/>
  <c r="Q60" i="3"/>
  <c r="T60" i="3"/>
  <c r="D61" i="3"/>
  <c r="H61" i="3"/>
  <c r="K61" i="3"/>
  <c r="N61" i="3"/>
  <c r="Q61" i="3"/>
  <c r="T61" i="3"/>
  <c r="D62" i="3"/>
  <c r="H62" i="3"/>
  <c r="K62" i="3"/>
  <c r="N62" i="3"/>
  <c r="Q62" i="3"/>
  <c r="T62" i="3"/>
  <c r="D63" i="3"/>
  <c r="H63" i="3"/>
  <c r="K63" i="3"/>
  <c r="N63" i="3"/>
  <c r="Q63" i="3"/>
  <c r="T63" i="3"/>
  <c r="D64" i="3"/>
  <c r="H64" i="3"/>
  <c r="K64" i="3"/>
  <c r="N64" i="3"/>
  <c r="Q64" i="3"/>
  <c r="T64" i="3"/>
  <c r="D65" i="3"/>
  <c r="H65" i="3"/>
  <c r="K65" i="3"/>
  <c r="N65" i="3"/>
  <c r="Q65" i="3"/>
  <c r="T65" i="3"/>
  <c r="D66" i="3"/>
  <c r="H66" i="3"/>
  <c r="K66" i="3"/>
  <c r="N66" i="3"/>
  <c r="Q66" i="3"/>
  <c r="T66" i="3"/>
  <c r="D67" i="3"/>
  <c r="H67" i="3"/>
  <c r="K67" i="3"/>
  <c r="N67" i="3"/>
  <c r="Q67" i="3"/>
  <c r="T67" i="3"/>
  <c r="D68" i="3"/>
  <c r="H68" i="3"/>
  <c r="K68" i="3"/>
  <c r="N68" i="3"/>
  <c r="Q68" i="3"/>
  <c r="T68" i="3"/>
  <c r="D69" i="3"/>
  <c r="H69" i="3"/>
  <c r="K69" i="3"/>
  <c r="N69" i="3"/>
  <c r="Q69" i="3"/>
  <c r="T69" i="3"/>
  <c r="D70" i="3"/>
  <c r="H70" i="3"/>
  <c r="K70" i="3"/>
  <c r="N70" i="3"/>
  <c r="Q70" i="3"/>
  <c r="T70" i="3"/>
  <c r="D71" i="3"/>
  <c r="H71" i="3"/>
  <c r="K71" i="3"/>
  <c r="N71" i="3"/>
  <c r="Q71" i="3"/>
  <c r="T71" i="3"/>
  <c r="D72" i="3"/>
  <c r="H72" i="3"/>
  <c r="K72" i="3"/>
  <c r="N72" i="3"/>
  <c r="Q72" i="3"/>
  <c r="T72" i="3"/>
  <c r="D73" i="3"/>
  <c r="H73" i="3"/>
  <c r="K73" i="3"/>
  <c r="N73" i="3"/>
  <c r="Q73" i="3"/>
  <c r="T73" i="3"/>
  <c r="D74" i="3"/>
  <c r="H74" i="3"/>
  <c r="K74" i="3"/>
  <c r="N74" i="3"/>
  <c r="Q74" i="3"/>
  <c r="T74" i="3"/>
  <c r="D75" i="3"/>
  <c r="H75" i="3"/>
  <c r="K75" i="3"/>
  <c r="N75" i="3"/>
  <c r="Q75" i="3"/>
  <c r="T75" i="3"/>
  <c r="D76" i="3"/>
  <c r="H76" i="3"/>
  <c r="K76" i="3"/>
  <c r="N76" i="3"/>
  <c r="Q76" i="3"/>
  <c r="T76" i="3"/>
  <c r="D77" i="3"/>
  <c r="H77" i="3"/>
  <c r="K77" i="3"/>
  <c r="N77" i="3"/>
  <c r="Q77" i="3"/>
  <c r="T77" i="3"/>
  <c r="D78" i="3"/>
  <c r="H78" i="3"/>
  <c r="K78" i="3"/>
  <c r="N78" i="3"/>
  <c r="Q78" i="3"/>
  <c r="T78" i="3"/>
  <c r="D79" i="3"/>
  <c r="H79" i="3"/>
  <c r="K79" i="3"/>
  <c r="N79" i="3"/>
  <c r="Q79" i="3"/>
  <c r="T79" i="3"/>
  <c r="D80" i="3"/>
  <c r="H80" i="3"/>
  <c r="K80" i="3"/>
  <c r="N80" i="3"/>
  <c r="Q80" i="3"/>
  <c r="T80" i="3"/>
  <c r="D81" i="3"/>
  <c r="H81" i="3"/>
  <c r="K81" i="3"/>
  <c r="N81" i="3"/>
  <c r="Q81" i="3"/>
  <c r="T81" i="3"/>
  <c r="D82" i="3"/>
  <c r="H82" i="3"/>
  <c r="K82" i="3"/>
  <c r="N82" i="3"/>
  <c r="Q82" i="3"/>
  <c r="T82" i="3"/>
  <c r="D83" i="3"/>
  <c r="H83" i="3"/>
  <c r="K83" i="3"/>
  <c r="N83" i="3"/>
  <c r="Q83" i="3"/>
  <c r="T83" i="3"/>
  <c r="D84" i="3"/>
  <c r="H84" i="3"/>
  <c r="K84" i="3"/>
  <c r="N84" i="3"/>
  <c r="Q84" i="3"/>
  <c r="T84" i="3"/>
  <c r="D85" i="3"/>
  <c r="H85" i="3"/>
  <c r="K85" i="3"/>
  <c r="N85" i="3"/>
  <c r="Q85" i="3"/>
  <c r="T85" i="3"/>
  <c r="D86" i="3"/>
  <c r="H86" i="3"/>
  <c r="K86" i="3"/>
  <c r="N86" i="3"/>
  <c r="Q86" i="3"/>
  <c r="T86" i="3"/>
  <c r="D87" i="3"/>
  <c r="H87" i="3"/>
  <c r="K87" i="3"/>
  <c r="N87" i="3"/>
  <c r="Q87" i="3"/>
  <c r="T87" i="3"/>
  <c r="D88" i="3"/>
  <c r="H88" i="3"/>
  <c r="K88" i="3"/>
  <c r="N88" i="3"/>
  <c r="Q88" i="3"/>
  <c r="T88" i="3"/>
  <c r="D89" i="3"/>
  <c r="H89" i="3"/>
  <c r="K89" i="3"/>
  <c r="N89" i="3"/>
  <c r="Q89" i="3"/>
  <c r="T89" i="3"/>
  <c r="D90" i="3"/>
  <c r="H90" i="3"/>
  <c r="K90" i="3"/>
  <c r="N90" i="3"/>
  <c r="Q90" i="3"/>
  <c r="T90" i="3"/>
  <c r="D91" i="3"/>
  <c r="H91" i="3"/>
  <c r="K91" i="3"/>
  <c r="N91" i="3"/>
  <c r="Q91" i="3"/>
  <c r="T91" i="3"/>
  <c r="D92" i="3"/>
  <c r="H92" i="3"/>
  <c r="K92" i="3"/>
  <c r="N92" i="3"/>
  <c r="Q92" i="3"/>
  <c r="T92" i="3"/>
  <c r="D93" i="3"/>
  <c r="H93" i="3"/>
  <c r="K93" i="3"/>
  <c r="N93" i="3"/>
  <c r="Q93" i="3"/>
  <c r="T93" i="3"/>
  <c r="D94" i="3"/>
  <c r="H94" i="3"/>
  <c r="K94" i="3"/>
  <c r="N94" i="3"/>
  <c r="Q94" i="3"/>
  <c r="T94" i="3"/>
  <c r="D95" i="3"/>
  <c r="H95" i="3"/>
  <c r="K95" i="3"/>
  <c r="N95" i="3"/>
  <c r="Q95" i="3"/>
  <c r="T95" i="3"/>
  <c r="D96" i="3"/>
  <c r="H96" i="3"/>
  <c r="K96" i="3"/>
  <c r="N96" i="3"/>
  <c r="Q96" i="3"/>
  <c r="T96" i="3"/>
  <c r="D97" i="3"/>
  <c r="H97" i="3"/>
  <c r="K97" i="3"/>
  <c r="N97" i="3"/>
  <c r="Q97" i="3"/>
  <c r="T97" i="3"/>
  <c r="D98" i="3"/>
  <c r="H98" i="3"/>
  <c r="K98" i="3"/>
  <c r="N98" i="3"/>
  <c r="Q98" i="3"/>
  <c r="T98" i="3"/>
  <c r="D99" i="3"/>
  <c r="H99" i="3"/>
  <c r="K99" i="3"/>
  <c r="N99" i="3"/>
  <c r="Q99" i="3"/>
  <c r="T99" i="3"/>
  <c r="D100" i="3"/>
  <c r="H100" i="3"/>
  <c r="K100" i="3"/>
  <c r="N100" i="3"/>
  <c r="Q100" i="3"/>
  <c r="T100" i="3"/>
  <c r="D101" i="3"/>
  <c r="H101" i="3"/>
  <c r="K101" i="3"/>
  <c r="N101" i="3"/>
  <c r="Q101" i="3"/>
  <c r="T101" i="3"/>
  <c r="D102" i="3"/>
  <c r="H102" i="3"/>
  <c r="K102" i="3"/>
  <c r="N102" i="3"/>
  <c r="Q102" i="3"/>
  <c r="T102" i="3"/>
  <c r="D103" i="3"/>
  <c r="H103" i="3"/>
  <c r="K103" i="3"/>
  <c r="N103" i="3"/>
  <c r="Q103" i="3"/>
  <c r="T103" i="3"/>
  <c r="D104" i="3"/>
  <c r="H104" i="3"/>
  <c r="K104" i="3"/>
  <c r="N104" i="3"/>
  <c r="Q104" i="3"/>
  <c r="T104" i="3"/>
  <c r="D105" i="3"/>
  <c r="H105" i="3"/>
  <c r="K105" i="3"/>
  <c r="N105" i="3"/>
  <c r="Q105" i="3"/>
  <c r="T105" i="3"/>
  <c r="D106" i="3"/>
  <c r="H106" i="3"/>
  <c r="K106" i="3"/>
  <c r="N106" i="3"/>
  <c r="Q106" i="3"/>
  <c r="T106" i="3"/>
  <c r="D107" i="3"/>
  <c r="H107" i="3"/>
  <c r="K107" i="3"/>
  <c r="N107" i="3"/>
  <c r="Q107" i="3"/>
  <c r="T107" i="3"/>
  <c r="D108" i="3"/>
  <c r="H108" i="3"/>
  <c r="K108" i="3"/>
  <c r="N108" i="3"/>
  <c r="Q108" i="3"/>
  <c r="T108" i="3"/>
  <c r="D109" i="3"/>
  <c r="H109" i="3"/>
  <c r="K109" i="3"/>
  <c r="N109" i="3"/>
  <c r="Q109" i="3"/>
  <c r="T109" i="3"/>
  <c r="D110" i="3"/>
  <c r="H110" i="3"/>
  <c r="K110" i="3"/>
  <c r="N110" i="3"/>
  <c r="Q110" i="3"/>
  <c r="T110" i="3"/>
  <c r="D111" i="3"/>
  <c r="H111" i="3"/>
  <c r="K111" i="3"/>
  <c r="N111" i="3"/>
  <c r="Q111" i="3"/>
  <c r="T111" i="3"/>
  <c r="N13" i="3" l="1"/>
  <c r="N14" i="3"/>
  <c r="M7" i="2"/>
  <c r="L7" i="2"/>
  <c r="K7" i="2"/>
  <c r="J7" i="2"/>
  <c r="I7" i="2"/>
  <c r="H7" i="2"/>
  <c r="G7" i="2"/>
  <c r="F7" i="2"/>
  <c r="M2" i="2"/>
  <c r="M8" i="2" s="1"/>
  <c r="L2" i="2"/>
  <c r="L8" i="2" s="1"/>
  <c r="K2" i="2"/>
  <c r="K8" i="2" s="1"/>
  <c r="J2" i="2"/>
  <c r="I2" i="2"/>
  <c r="H2" i="2"/>
  <c r="H8" i="2" s="1"/>
  <c r="G2" i="2"/>
  <c r="G8" i="2" s="1"/>
  <c r="F2" i="2"/>
  <c r="F8" i="2" s="1"/>
  <c r="I8" i="2" l="1"/>
  <c r="J8" i="2"/>
  <c r="M70" i="2"/>
  <c r="L70" i="2"/>
  <c r="K70" i="2"/>
  <c r="J70" i="2"/>
  <c r="I70" i="2"/>
  <c r="H70" i="2"/>
  <c r="G70" i="2"/>
  <c r="F70" i="2"/>
  <c r="M65" i="2"/>
  <c r="L65" i="2"/>
  <c r="K65" i="2"/>
  <c r="J65" i="2"/>
  <c r="I65" i="2"/>
  <c r="H65" i="2"/>
  <c r="G65" i="2"/>
  <c r="F65" i="2"/>
  <c r="M49" i="2"/>
  <c r="L49" i="2"/>
  <c r="K49" i="2"/>
  <c r="J49" i="2"/>
  <c r="I49" i="2"/>
  <c r="H49" i="2"/>
  <c r="G49" i="2"/>
  <c r="F49" i="2"/>
  <c r="M44" i="2"/>
  <c r="L44" i="2"/>
  <c r="K44" i="2"/>
  <c r="K50" i="2" s="1"/>
  <c r="J44" i="2"/>
  <c r="J50" i="2" s="1"/>
  <c r="I44" i="2"/>
  <c r="I50" i="2" s="1"/>
  <c r="H44" i="2"/>
  <c r="H50" i="2" s="1"/>
  <c r="G44" i="2"/>
  <c r="F44" i="2"/>
  <c r="M28" i="2"/>
  <c r="L28" i="2"/>
  <c r="K28" i="2"/>
  <c r="J28" i="2"/>
  <c r="I28" i="2"/>
  <c r="H28" i="2"/>
  <c r="G28" i="2"/>
  <c r="F28" i="2"/>
  <c r="M23" i="2"/>
  <c r="L23" i="2"/>
  <c r="K23" i="2"/>
  <c r="K29" i="2" s="1"/>
  <c r="J23" i="2"/>
  <c r="J29" i="2" s="1"/>
  <c r="I23" i="2"/>
  <c r="I29" i="2" s="1"/>
  <c r="H23" i="2"/>
  <c r="H29" i="2" s="1"/>
  <c r="G23" i="2"/>
  <c r="F23" i="2"/>
  <c r="M71" i="2" l="1"/>
  <c r="L71" i="2"/>
  <c r="K71" i="2"/>
  <c r="J71" i="2"/>
  <c r="H71" i="2"/>
  <c r="I71" i="2"/>
  <c r="G71" i="2"/>
  <c r="F71" i="2"/>
  <c r="L50" i="2"/>
  <c r="M50" i="2"/>
  <c r="G50" i="2"/>
  <c r="F50" i="2"/>
  <c r="F29" i="2"/>
  <c r="L29" i="2"/>
  <c r="G29" i="2"/>
  <c r="M29" i="2"/>
</calcChain>
</file>

<file path=xl/sharedStrings.xml><?xml version="1.0" encoding="utf-8"?>
<sst xmlns="http://schemas.openxmlformats.org/spreadsheetml/2006/main" count="64" uniqueCount="17">
  <si>
    <t>x</t>
    <phoneticPr fontId="1"/>
  </si>
  <si>
    <t>y</t>
    <phoneticPr fontId="1"/>
  </si>
  <si>
    <t>変化の割合</t>
    <rPh sb="0" eb="2">
      <t>ヘンカ</t>
    </rPh>
    <rPh sb="3" eb="5">
      <t>ワリアイ</t>
    </rPh>
    <phoneticPr fontId="1"/>
  </si>
  <si>
    <t>説明者</t>
    <rPh sb="0" eb="3">
      <t>セツメイシャ</t>
    </rPh>
    <phoneticPr fontId="1"/>
  </si>
  <si>
    <t>坂道でボールを転がした時の時間と移動距離の関係</t>
    <phoneticPr fontId="1"/>
  </si>
  <si>
    <t>説明者が見つけた事象</t>
    <rPh sb="0" eb="3">
      <t>セツメイシャ</t>
    </rPh>
    <rPh sb="4" eb="5">
      <t>ミ</t>
    </rPh>
    <rPh sb="8" eb="10">
      <t>ジショウ</t>
    </rPh>
    <phoneticPr fontId="1"/>
  </si>
  <si>
    <t>１次関数と言えるか（説明）</t>
    <rPh sb="1" eb="2">
      <t>ジ</t>
    </rPh>
    <rPh sb="2" eb="4">
      <t>カンスウ</t>
    </rPh>
    <rPh sb="5" eb="6">
      <t>イ</t>
    </rPh>
    <rPh sb="10" eb="12">
      <t>セツメイ</t>
    </rPh>
    <phoneticPr fontId="1"/>
  </si>
  <si>
    <t>１次関数と言えるか（説明を聞いての考え）</t>
    <rPh sb="1" eb="2">
      <t>ジ</t>
    </rPh>
    <rPh sb="2" eb="4">
      <t>カンスウ</t>
    </rPh>
    <rPh sb="5" eb="6">
      <t>イ</t>
    </rPh>
    <rPh sb="10" eb="12">
      <t>セツメイ</t>
    </rPh>
    <rPh sb="13" eb="14">
      <t>キ</t>
    </rPh>
    <rPh sb="17" eb="18">
      <t>カンガ</t>
    </rPh>
    <phoneticPr fontId="1"/>
  </si>
  <si>
    <t>言える。
なぜなら
変化の割合が・・・で
グラフが・・・から。
また、ｘとｙの関係を式にすると・・・だから。</t>
    <rPh sb="0" eb="1">
      <t>イ</t>
    </rPh>
    <phoneticPr fontId="1"/>
  </si>
  <si>
    <t>説明者も変化の割合が・・・で、グラフが・・・で
式が・・・だから１次関数だと判断していたので
言えると思った。</t>
    <rPh sb="0" eb="3">
      <t>セツメイシャ</t>
    </rPh>
    <rPh sb="4" eb="6">
      <t>ヘンカ</t>
    </rPh>
    <rPh sb="7" eb="9">
      <t>ワリアイ</t>
    </rPh>
    <rPh sb="24" eb="25">
      <t>シキ</t>
    </rPh>
    <rPh sb="33" eb="34">
      <t>ジ</t>
    </rPh>
    <rPh sb="34" eb="36">
      <t>カンスウ</t>
    </rPh>
    <rPh sb="38" eb="40">
      <t>ハンダン</t>
    </rPh>
    <rPh sb="47" eb="48">
      <t>イ</t>
    </rPh>
    <rPh sb="51" eb="52">
      <t>オモ</t>
    </rPh>
    <phoneticPr fontId="1"/>
  </si>
  <si>
    <t xml:space="preserve">
</t>
    <phoneticPr fontId="1"/>
  </si>
  <si>
    <t xml:space="preserve">
</t>
    <phoneticPr fontId="1"/>
  </si>
  <si>
    <t xml:space="preserve">
</t>
    <phoneticPr fontId="1"/>
  </si>
  <si>
    <t>万円</t>
    <rPh sb="0" eb="2">
      <t>マンエン</t>
    </rPh>
    <phoneticPr fontId="1"/>
  </si>
  <si>
    <t>１年間あたり
のガソリン代</t>
    <rPh sb="1" eb="3">
      <t>ネンカン</t>
    </rPh>
    <rPh sb="12" eb="13">
      <t>ダイ</t>
    </rPh>
    <phoneticPr fontId="1"/>
  </si>
  <si>
    <t>車両価格</t>
    <rPh sb="0" eb="2">
      <t>シャリョウ</t>
    </rPh>
    <rPh sb="2" eb="4">
      <t>カカク</t>
    </rPh>
    <phoneticPr fontId="1"/>
  </si>
  <si>
    <t>1年間あたり
の利用料</t>
    <rPh sb="1" eb="3">
      <t>ネンカン</t>
    </rPh>
    <rPh sb="8" eb="11">
      <t>リヨウリョウ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</si>
</sst>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20"/>
      <color theme="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right" vertical="top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4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99645149217721E-2"/>
          <c:y val="3.4618383991575595E-2"/>
          <c:w val="0.94975560665296388"/>
          <c:h val="0.9041537404390973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 cmpd="sng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'借りた場合、購入した場合'!$C$12:$C$511</c:f>
              <c:numCache>
                <c:formatCode>General</c:formatCode>
                <c:ptCount val="5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</c:numCache>
            </c:numRef>
          </c:xVal>
          <c:yVal>
            <c:numRef>
              <c:f>'借りた場合、購入した場合'!$D$12:$D$511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F9-4BD0-A31A-5CF3025FBD4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000099"/>
              </a:solidFill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rgbClr val="000099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'借りた場合、購入した場合'!$G$12:$G$111</c:f>
              <c:numCache>
                <c:formatCode>General</c:formatCode>
                <c:ptCount val="1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</c:numCache>
            </c:numRef>
          </c:xVal>
          <c:yVal>
            <c:numRef>
              <c:f>'借りた場合、購入した場合'!$H$12:$H$111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F9-4BD0-A31A-5CF3025FBD4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00FFFF"/>
              </a:solidFill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rgbClr val="00FFFF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'借りた場合、購入した場合'!$J$12:$J$111</c:f>
              <c:numCache>
                <c:formatCode>General</c:formatCode>
                <c:ptCount val="1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</c:numCache>
            </c:numRef>
          </c:xVal>
          <c:yVal>
            <c:numRef>
              <c:f>'借りた場合、購入した場合'!$K$12:$K$111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F9-4BD0-A31A-5CF3025FBD4D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'借りた場合、購入した場合'!$M$12:$M$111</c:f>
              <c:numCache>
                <c:formatCode>General</c:formatCode>
                <c:ptCount val="1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</c:numCache>
            </c:numRef>
          </c:xVal>
          <c:yVal>
            <c:numRef>
              <c:f>'借りた場合、購入した場合'!$N$12:$N$111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20-474A-938C-8FD4E7C30ECB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FF0066"/>
              </a:solidFill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rgbClr val="FF0066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'借りた場合、購入した場合'!$P$12:$P$111</c:f>
              <c:numCache>
                <c:formatCode>General</c:formatCode>
                <c:ptCount val="1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</c:numCache>
            </c:numRef>
          </c:xVal>
          <c:yVal>
            <c:numRef>
              <c:f>'借りた場合、購入した場合'!$Q$12:$Q$111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20-474A-938C-8FD4E7C30ECB}"/>
            </c:ext>
          </c:extLst>
        </c:ser>
        <c:ser>
          <c:idx val="5"/>
          <c:order val="5"/>
          <c:spPr>
            <a:ln w="9525" cap="rnd">
              <a:solidFill>
                <a:srgbClr val="FF9900">
                  <a:alpha val="99000"/>
                </a:srgbClr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FF9900"/>
              </a:solidFill>
              <a:ln w="9525">
                <a:noFill/>
              </a:ln>
              <a:effectLst/>
            </c:spPr>
          </c:marker>
          <c:xVal>
            <c:numRef>
              <c:f>'借りた場合、購入した場合'!$S$12:$S$111</c:f>
              <c:numCache>
                <c:formatCode>General</c:formatCode>
                <c:ptCount val="1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</c:numCache>
            </c:numRef>
          </c:xVal>
          <c:yVal>
            <c:numRef>
              <c:f>'借りた場合、購入した場合'!$T$12:$T$111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20-474A-938C-8FD4E7C30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788176"/>
        <c:axId val="593788720"/>
      </c:scatterChart>
      <c:valAx>
        <c:axId val="59378817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&quot;年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788720"/>
        <c:crosses val="autoZero"/>
        <c:crossBetween val="midCat"/>
      </c:valAx>
      <c:valAx>
        <c:axId val="593788720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万&quot;&quot;円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78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身の回りにある一次関数!$F$4:$N$4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身の回りにある一次関数!$F$5:$N$5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66-44FC-97FF-9D71CE03F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639200"/>
        <c:axId val="449641920"/>
      </c:scatterChart>
      <c:valAx>
        <c:axId val="44963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641920"/>
        <c:crosses val="autoZero"/>
        <c:crossBetween val="midCat"/>
      </c:valAx>
      <c:valAx>
        <c:axId val="44964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639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身の回りにある一次関数!$F$25:$N$25</c:f>
              <c:numCache>
                <c:formatCode>General</c:formatCode>
                <c:ptCount val="9"/>
              </c:numCache>
            </c:numRef>
          </c:xVal>
          <c:yVal>
            <c:numRef>
              <c:f>身の回りにある一次関数!$F$26:$N$26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A1-45B1-8E6A-85C024E7E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643008"/>
        <c:axId val="449643552"/>
      </c:scatterChart>
      <c:valAx>
        <c:axId val="449643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643552"/>
        <c:crosses val="autoZero"/>
        <c:crossBetween val="midCat"/>
      </c:valAx>
      <c:valAx>
        <c:axId val="44964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643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身の回りにある一次関数!$F$46:$N$46</c:f>
              <c:numCache>
                <c:formatCode>General</c:formatCode>
                <c:ptCount val="9"/>
              </c:numCache>
            </c:numRef>
          </c:xVal>
          <c:yVal>
            <c:numRef>
              <c:f>身の回りにある一次関数!$F$47:$N$47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53-46FF-BA27-029931981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724064"/>
        <c:axId val="292709920"/>
      </c:scatterChart>
      <c:valAx>
        <c:axId val="29272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709920"/>
        <c:crosses val="autoZero"/>
        <c:crossBetween val="midCat"/>
      </c:valAx>
      <c:valAx>
        <c:axId val="2927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272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身の回りにある一次関数!$F$67:$N$67</c:f>
              <c:numCache>
                <c:formatCode>General</c:formatCode>
                <c:ptCount val="9"/>
              </c:numCache>
            </c:numRef>
          </c:xVal>
          <c:yVal>
            <c:numRef>
              <c:f>身の回りにある一次関数!$F$68:$N$68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91-4D4F-95E5-9472F4FDD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14480"/>
        <c:axId val="584516656"/>
      </c:scatterChart>
      <c:valAx>
        <c:axId val="58451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4516656"/>
        <c:crosses val="autoZero"/>
        <c:crossBetween val="midCat"/>
      </c:valAx>
      <c:valAx>
        <c:axId val="58451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451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身の回りにある一次関数!$G$67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身の回りにある一次関数!$F$4:$N$4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身の回りにある一次関数!$F$5:$N$5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91-4D4F-95E5-9472F4FDD4F0}"/>
            </c:ext>
          </c:extLst>
        </c:ser>
        <c:ser>
          <c:idx val="1"/>
          <c:order val="1"/>
          <c:tx>
            <c:strRef>
              <c:f>身の回りにある一次関数!$H$67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身の回りにある一次関数!$F$68</c:f>
              <c:numCache>
                <c:formatCode>General</c:formatCode>
                <c:ptCount val="1"/>
              </c:numCache>
            </c:numRef>
          </c:xVal>
          <c:yVal>
            <c:numRef>
              <c:f>身の回りにある一次関数!$H$68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0B-401C-8CE9-7F3E6C80EED2}"/>
            </c:ext>
          </c:extLst>
        </c:ser>
        <c:ser>
          <c:idx val="2"/>
          <c:order val="2"/>
          <c:tx>
            <c:strRef>
              <c:f>身の回りにある一次関数!$I$67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身の回りにある一次関数!$F$68</c:f>
              <c:numCache>
                <c:formatCode>General</c:formatCode>
                <c:ptCount val="1"/>
              </c:numCache>
            </c:numRef>
          </c:xVal>
          <c:yVal>
            <c:numRef>
              <c:f>身の回りにある一次関数!$I$68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0B-401C-8CE9-7F3E6C80EED2}"/>
            </c:ext>
          </c:extLst>
        </c:ser>
        <c:ser>
          <c:idx val="3"/>
          <c:order val="3"/>
          <c:tx>
            <c:strRef>
              <c:f>身の回りにある一次関数!$J$67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身の回りにある一次関数!$F$68</c:f>
              <c:numCache>
                <c:formatCode>General</c:formatCode>
                <c:ptCount val="1"/>
              </c:numCache>
            </c:numRef>
          </c:xVal>
          <c:yVal>
            <c:numRef>
              <c:f>身の回りにある一次関数!$J$68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0B-401C-8CE9-7F3E6C80EED2}"/>
            </c:ext>
          </c:extLst>
        </c:ser>
        <c:ser>
          <c:idx val="4"/>
          <c:order val="4"/>
          <c:tx>
            <c:strRef>
              <c:f>身の回りにある一次関数!$K$67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身の回りにある一次関数!$F$68</c:f>
              <c:numCache>
                <c:formatCode>General</c:formatCode>
                <c:ptCount val="1"/>
              </c:numCache>
            </c:numRef>
          </c:xVal>
          <c:yVal>
            <c:numRef>
              <c:f>身の回りにある一次関数!$K$68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0B-401C-8CE9-7F3E6C80EED2}"/>
            </c:ext>
          </c:extLst>
        </c:ser>
        <c:ser>
          <c:idx val="5"/>
          <c:order val="5"/>
          <c:tx>
            <c:strRef>
              <c:f>身の回りにある一次関数!$L$67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身の回りにある一次関数!$F$68</c:f>
              <c:numCache>
                <c:formatCode>General</c:formatCode>
                <c:ptCount val="1"/>
              </c:numCache>
            </c:numRef>
          </c:xVal>
          <c:yVal>
            <c:numRef>
              <c:f>身の回りにある一次関数!$L$68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0B-401C-8CE9-7F3E6C80EED2}"/>
            </c:ext>
          </c:extLst>
        </c:ser>
        <c:ser>
          <c:idx val="6"/>
          <c:order val="6"/>
          <c:tx>
            <c:strRef>
              <c:f>身の回りにある一次関数!$M$67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身の回りにある一次関数!$F$68</c:f>
              <c:numCache>
                <c:formatCode>General</c:formatCode>
                <c:ptCount val="1"/>
              </c:numCache>
            </c:numRef>
          </c:xVal>
          <c:yVal>
            <c:numRef>
              <c:f>身の回りにある一次関数!$M$68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0B-401C-8CE9-7F3E6C80EED2}"/>
            </c:ext>
          </c:extLst>
        </c:ser>
        <c:ser>
          <c:idx val="7"/>
          <c:order val="7"/>
          <c:tx>
            <c:strRef>
              <c:f>身の回りにある一次関数!$N$67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身の回りにある一次関数!$F$68</c:f>
              <c:numCache>
                <c:formatCode>General</c:formatCode>
                <c:ptCount val="1"/>
              </c:numCache>
            </c:numRef>
          </c:xVal>
          <c:yVal>
            <c:numRef>
              <c:f>身の回りにある一次関数!$N$68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0B-401C-8CE9-7F3E6C80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15024"/>
        <c:axId val="584515568"/>
      </c:scatterChart>
      <c:valAx>
        <c:axId val="58451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4515568"/>
        <c:crosses val="autoZero"/>
        <c:crossBetween val="midCat"/>
      </c:valAx>
      <c:valAx>
        <c:axId val="58451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451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28863</xdr:colOff>
      <xdr:row>0</xdr:row>
      <xdr:rowOff>183966</xdr:rowOff>
    </xdr:from>
    <xdr:to>
      <xdr:col>27</xdr:col>
      <xdr:colOff>57150</xdr:colOff>
      <xdr:row>11</xdr:row>
      <xdr:rowOff>31750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242985</xdr:rowOff>
    </xdr:from>
    <xdr:to>
      <xdr:col>9</xdr:col>
      <xdr:colOff>379056</xdr:colOff>
      <xdr:row>4</xdr:row>
      <xdr:rowOff>136072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166785"/>
          <a:ext cx="5865456" cy="655087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563724</xdr:colOff>
      <xdr:row>0</xdr:row>
      <xdr:rowOff>55075</xdr:rowOff>
    </xdr:from>
    <xdr:to>
      <xdr:col>6</xdr:col>
      <xdr:colOff>25918</xdr:colOff>
      <xdr:row>0</xdr:row>
      <xdr:rowOff>389292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35324" y="55075"/>
          <a:ext cx="2205394" cy="115142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借りた場合</a:t>
          </a:r>
        </a:p>
      </xdr:txBody>
    </xdr:sp>
    <xdr:clientData/>
  </xdr:twoCellAnchor>
  <xdr:twoCellAnchor>
    <xdr:from>
      <xdr:col>0</xdr:col>
      <xdr:colOff>174944</xdr:colOff>
      <xdr:row>5</xdr:row>
      <xdr:rowOff>223550</xdr:rowOff>
    </xdr:from>
    <xdr:to>
      <xdr:col>9</xdr:col>
      <xdr:colOff>359612</xdr:colOff>
      <xdr:row>9</xdr:row>
      <xdr:rowOff>126356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4944" y="1033175"/>
          <a:ext cx="6356868" cy="636231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476249</xdr:colOff>
      <xdr:row>5</xdr:row>
      <xdr:rowOff>55080</xdr:rowOff>
    </xdr:from>
    <xdr:to>
      <xdr:col>6</xdr:col>
      <xdr:colOff>97193</xdr:colOff>
      <xdr:row>5</xdr:row>
      <xdr:rowOff>414697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47849" y="912330"/>
          <a:ext cx="2364144" cy="11196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購入した場合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434675</xdr:colOff>
      <xdr:row>2</xdr:row>
      <xdr:rowOff>4391</xdr:rowOff>
    </xdr:from>
    <xdr:to>
      <xdr:col>6</xdr:col>
      <xdr:colOff>78622</xdr:colOff>
      <xdr:row>3</xdr:row>
      <xdr:rowOff>6658</xdr:rowOff>
    </xdr:to>
    <xdr:sp macro="" textlink="">
      <xdr:nvSpPr>
        <xdr:cNvPr id="2" name="矢印: 下カー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12725" y="340941"/>
          <a:ext cx="228147" cy="173717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440871</xdr:colOff>
      <xdr:row>2</xdr:row>
      <xdr:rowOff>2268</xdr:rowOff>
    </xdr:from>
    <xdr:to>
      <xdr:col>9</xdr:col>
      <xdr:colOff>84817</xdr:colOff>
      <xdr:row>3</xdr:row>
      <xdr:rowOff>4536</xdr:rowOff>
    </xdr:to>
    <xdr:sp macro="" textlink="">
      <xdr:nvSpPr>
        <xdr:cNvPr id="5" name="矢印: 下カー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71521" y="338818"/>
          <a:ext cx="2281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452213</xdr:colOff>
      <xdr:row>2</xdr:row>
      <xdr:rowOff>0</xdr:rowOff>
    </xdr:from>
    <xdr:to>
      <xdr:col>10</xdr:col>
      <xdr:colOff>96160</xdr:colOff>
      <xdr:row>3</xdr:row>
      <xdr:rowOff>2268</xdr:rowOff>
    </xdr:to>
    <xdr:sp macro="" textlink="">
      <xdr:nvSpPr>
        <xdr:cNvPr id="6" name="矢印: 下カー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967063" y="336550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470354</xdr:colOff>
      <xdr:row>2</xdr:row>
      <xdr:rowOff>4536</xdr:rowOff>
    </xdr:from>
    <xdr:to>
      <xdr:col>11</xdr:col>
      <xdr:colOff>114301</xdr:colOff>
      <xdr:row>3</xdr:row>
      <xdr:rowOff>6804</xdr:rowOff>
    </xdr:to>
    <xdr:sp macro="" textlink="">
      <xdr:nvSpPr>
        <xdr:cNvPr id="7" name="矢印: 下カー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563428" y="357521"/>
          <a:ext cx="226652" cy="181562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430439</xdr:colOff>
      <xdr:row>5</xdr:row>
      <xdr:rowOff>4536</xdr:rowOff>
    </xdr:from>
    <xdr:to>
      <xdr:col>7</xdr:col>
      <xdr:colOff>83457</xdr:colOff>
      <xdr:row>6</xdr:row>
      <xdr:rowOff>2268</xdr:rowOff>
    </xdr:to>
    <xdr:sp macro="" textlink="">
      <xdr:nvSpPr>
        <xdr:cNvPr id="10" name="矢印: 上カー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192689" y="937986"/>
          <a:ext cx="237218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441779</xdr:colOff>
      <xdr:row>5</xdr:row>
      <xdr:rowOff>2267</xdr:rowOff>
    </xdr:from>
    <xdr:to>
      <xdr:col>8</xdr:col>
      <xdr:colOff>94798</xdr:colOff>
      <xdr:row>5</xdr:row>
      <xdr:rowOff>165553</xdr:rowOff>
    </xdr:to>
    <xdr:sp macro="" textlink="">
      <xdr:nvSpPr>
        <xdr:cNvPr id="11" name="矢印: 上カー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788229" y="935717"/>
          <a:ext cx="237219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425904</xdr:colOff>
      <xdr:row>5</xdr:row>
      <xdr:rowOff>4536</xdr:rowOff>
    </xdr:from>
    <xdr:to>
      <xdr:col>9</xdr:col>
      <xdr:colOff>78922</xdr:colOff>
      <xdr:row>6</xdr:row>
      <xdr:rowOff>2268</xdr:rowOff>
    </xdr:to>
    <xdr:sp macro="" textlink="">
      <xdr:nvSpPr>
        <xdr:cNvPr id="12" name="矢印: 上カー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56554" y="937986"/>
          <a:ext cx="237218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439511</xdr:colOff>
      <xdr:row>5</xdr:row>
      <xdr:rowOff>2268</xdr:rowOff>
    </xdr:from>
    <xdr:to>
      <xdr:col>10</xdr:col>
      <xdr:colOff>92530</xdr:colOff>
      <xdr:row>6</xdr:row>
      <xdr:rowOff>0</xdr:rowOff>
    </xdr:to>
    <xdr:sp macro="" textlink="">
      <xdr:nvSpPr>
        <xdr:cNvPr id="13" name="矢印: 上カー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954361" y="935718"/>
          <a:ext cx="237219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446314</xdr:colOff>
      <xdr:row>5</xdr:row>
      <xdr:rowOff>0</xdr:rowOff>
    </xdr:from>
    <xdr:to>
      <xdr:col>11</xdr:col>
      <xdr:colOff>117475</xdr:colOff>
      <xdr:row>5</xdr:row>
      <xdr:rowOff>163286</xdr:rowOff>
    </xdr:to>
    <xdr:sp macro="" textlink="">
      <xdr:nvSpPr>
        <xdr:cNvPr id="14" name="矢印: 上カーブ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545364" y="933450"/>
          <a:ext cx="255361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444046</xdr:colOff>
      <xdr:row>5</xdr:row>
      <xdr:rowOff>6803</xdr:rowOff>
    </xdr:from>
    <xdr:to>
      <xdr:col>13</xdr:col>
      <xdr:colOff>97065</xdr:colOff>
      <xdr:row>6</xdr:row>
      <xdr:rowOff>4535</xdr:rowOff>
    </xdr:to>
    <xdr:sp macro="" textlink="">
      <xdr:nvSpPr>
        <xdr:cNvPr id="16" name="矢印: 上カー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711496" y="940253"/>
          <a:ext cx="237219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440266</xdr:colOff>
      <xdr:row>5</xdr:row>
      <xdr:rowOff>1</xdr:rowOff>
    </xdr:from>
    <xdr:to>
      <xdr:col>6</xdr:col>
      <xdr:colOff>93283</xdr:colOff>
      <xdr:row>5</xdr:row>
      <xdr:rowOff>163539</xdr:rowOff>
    </xdr:to>
    <xdr:sp macro="" textlink="">
      <xdr:nvSpPr>
        <xdr:cNvPr id="17" name="矢印: 上カーブ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618316" y="933451"/>
          <a:ext cx="237217" cy="163538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673100</xdr:colOff>
      <xdr:row>8</xdr:row>
      <xdr:rowOff>149225</xdr:rowOff>
    </xdr:from>
    <xdr:to>
      <xdr:col>13</xdr:col>
      <xdr:colOff>323850</xdr:colOff>
      <xdr:row>19</xdr:row>
      <xdr:rowOff>146050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453725</xdr:colOff>
      <xdr:row>23</xdr:row>
      <xdr:rowOff>4391</xdr:rowOff>
    </xdr:from>
    <xdr:to>
      <xdr:col>6</xdr:col>
      <xdr:colOff>97672</xdr:colOff>
      <xdr:row>24</xdr:row>
      <xdr:rowOff>6658</xdr:rowOff>
    </xdr:to>
    <xdr:sp macro="" textlink="">
      <xdr:nvSpPr>
        <xdr:cNvPr id="130" name="矢印: 下カーブ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2631775" y="4843091"/>
          <a:ext cx="228147" cy="173717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457654</xdr:colOff>
      <xdr:row>23</xdr:row>
      <xdr:rowOff>0</xdr:rowOff>
    </xdr:from>
    <xdr:to>
      <xdr:col>7</xdr:col>
      <xdr:colOff>101600</xdr:colOff>
      <xdr:row>24</xdr:row>
      <xdr:rowOff>2268</xdr:rowOff>
    </xdr:to>
    <xdr:sp macro="" textlink="">
      <xdr:nvSpPr>
        <xdr:cNvPr id="131" name="矢印: 下カーブ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3219904" y="4838700"/>
          <a:ext cx="2281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459921</xdr:colOff>
      <xdr:row>23</xdr:row>
      <xdr:rowOff>0</xdr:rowOff>
    </xdr:from>
    <xdr:to>
      <xdr:col>8</xdr:col>
      <xdr:colOff>103868</xdr:colOff>
      <xdr:row>24</xdr:row>
      <xdr:rowOff>2268</xdr:rowOff>
    </xdr:to>
    <xdr:sp macro="" textlink="">
      <xdr:nvSpPr>
        <xdr:cNvPr id="132" name="矢印: 下カーブ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3806371" y="4838700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459921</xdr:colOff>
      <xdr:row>23</xdr:row>
      <xdr:rowOff>2268</xdr:rowOff>
    </xdr:from>
    <xdr:to>
      <xdr:col>9</xdr:col>
      <xdr:colOff>103867</xdr:colOff>
      <xdr:row>24</xdr:row>
      <xdr:rowOff>4536</xdr:rowOff>
    </xdr:to>
    <xdr:sp macro="" textlink="">
      <xdr:nvSpPr>
        <xdr:cNvPr id="133" name="矢印: 下カーブ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4390571" y="4840968"/>
          <a:ext cx="2281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471263</xdr:colOff>
      <xdr:row>23</xdr:row>
      <xdr:rowOff>0</xdr:rowOff>
    </xdr:from>
    <xdr:to>
      <xdr:col>10</xdr:col>
      <xdr:colOff>115210</xdr:colOff>
      <xdr:row>24</xdr:row>
      <xdr:rowOff>2268</xdr:rowOff>
    </xdr:to>
    <xdr:sp macro="" textlink="">
      <xdr:nvSpPr>
        <xdr:cNvPr id="134" name="矢印: 下カーブ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4986113" y="4838700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424089</xdr:colOff>
      <xdr:row>22</xdr:row>
      <xdr:rowOff>163286</xdr:rowOff>
    </xdr:from>
    <xdr:to>
      <xdr:col>12</xdr:col>
      <xdr:colOff>68035</xdr:colOff>
      <xdr:row>24</xdr:row>
      <xdr:rowOff>0</xdr:rowOff>
    </xdr:to>
    <xdr:sp macro="" textlink="">
      <xdr:nvSpPr>
        <xdr:cNvPr id="136" name="矢印: 下カーブ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6107339" y="4836886"/>
          <a:ext cx="228146" cy="173264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475797</xdr:colOff>
      <xdr:row>23</xdr:row>
      <xdr:rowOff>0</xdr:rowOff>
    </xdr:from>
    <xdr:to>
      <xdr:col>13</xdr:col>
      <xdr:colOff>119744</xdr:colOff>
      <xdr:row>24</xdr:row>
      <xdr:rowOff>2268</xdr:rowOff>
    </xdr:to>
    <xdr:sp macro="" textlink="">
      <xdr:nvSpPr>
        <xdr:cNvPr id="137" name="矢印: 下カーブ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6743247" y="4838700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424089</xdr:colOff>
      <xdr:row>26</xdr:row>
      <xdr:rowOff>4536</xdr:rowOff>
    </xdr:from>
    <xdr:to>
      <xdr:col>7</xdr:col>
      <xdr:colOff>77107</xdr:colOff>
      <xdr:row>27</xdr:row>
      <xdr:rowOff>2268</xdr:rowOff>
    </xdr:to>
    <xdr:sp macro="" textlink="">
      <xdr:nvSpPr>
        <xdr:cNvPr id="138" name="矢印: 上カーブ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3186339" y="5440136"/>
          <a:ext cx="237218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435429</xdr:colOff>
      <xdr:row>26</xdr:row>
      <xdr:rowOff>2267</xdr:rowOff>
    </xdr:from>
    <xdr:to>
      <xdr:col>8</xdr:col>
      <xdr:colOff>88448</xdr:colOff>
      <xdr:row>26</xdr:row>
      <xdr:rowOff>165553</xdr:rowOff>
    </xdr:to>
    <xdr:sp macro="" textlink="">
      <xdr:nvSpPr>
        <xdr:cNvPr id="139" name="矢印: 上カーブ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3781879" y="5437867"/>
          <a:ext cx="237219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419554</xdr:colOff>
      <xdr:row>26</xdr:row>
      <xdr:rowOff>4536</xdr:rowOff>
    </xdr:from>
    <xdr:to>
      <xdr:col>9</xdr:col>
      <xdr:colOff>72572</xdr:colOff>
      <xdr:row>27</xdr:row>
      <xdr:rowOff>2268</xdr:rowOff>
    </xdr:to>
    <xdr:sp macro="" textlink="">
      <xdr:nvSpPr>
        <xdr:cNvPr id="140" name="矢印: 上カーブ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4350204" y="5440136"/>
          <a:ext cx="237218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433161</xdr:colOff>
      <xdr:row>26</xdr:row>
      <xdr:rowOff>2268</xdr:rowOff>
    </xdr:from>
    <xdr:to>
      <xdr:col>10</xdr:col>
      <xdr:colOff>86180</xdr:colOff>
      <xdr:row>27</xdr:row>
      <xdr:rowOff>0</xdr:rowOff>
    </xdr:to>
    <xdr:sp macro="" textlink="">
      <xdr:nvSpPr>
        <xdr:cNvPr id="141" name="矢印: 上カーブ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4948011" y="5437868"/>
          <a:ext cx="237219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439964</xdr:colOff>
      <xdr:row>26</xdr:row>
      <xdr:rowOff>0</xdr:rowOff>
    </xdr:from>
    <xdr:to>
      <xdr:col>11</xdr:col>
      <xdr:colOff>111125</xdr:colOff>
      <xdr:row>26</xdr:row>
      <xdr:rowOff>163286</xdr:rowOff>
    </xdr:to>
    <xdr:sp macro="" textlink="">
      <xdr:nvSpPr>
        <xdr:cNvPr id="142" name="矢印: 上カーブ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5539014" y="5435600"/>
          <a:ext cx="255361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426357</xdr:colOff>
      <xdr:row>26</xdr:row>
      <xdr:rowOff>0</xdr:rowOff>
    </xdr:from>
    <xdr:to>
      <xdr:col>12</xdr:col>
      <xdr:colOff>85725</xdr:colOff>
      <xdr:row>26</xdr:row>
      <xdr:rowOff>163286</xdr:rowOff>
    </xdr:to>
    <xdr:sp macro="" textlink="">
      <xdr:nvSpPr>
        <xdr:cNvPr id="143" name="矢印: 上カーブ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6109607" y="5435600"/>
          <a:ext cx="243568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456746</xdr:colOff>
      <xdr:row>26</xdr:row>
      <xdr:rowOff>6803</xdr:rowOff>
    </xdr:from>
    <xdr:to>
      <xdr:col>13</xdr:col>
      <xdr:colOff>109765</xdr:colOff>
      <xdr:row>27</xdr:row>
      <xdr:rowOff>4535</xdr:rowOff>
    </xdr:to>
    <xdr:sp macro="" textlink="">
      <xdr:nvSpPr>
        <xdr:cNvPr id="144" name="矢印: 上カーブ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6724196" y="5442403"/>
          <a:ext cx="237219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433916</xdr:colOff>
      <xdr:row>26</xdr:row>
      <xdr:rowOff>1</xdr:rowOff>
    </xdr:from>
    <xdr:to>
      <xdr:col>6</xdr:col>
      <xdr:colOff>86933</xdr:colOff>
      <xdr:row>26</xdr:row>
      <xdr:rowOff>163539</xdr:rowOff>
    </xdr:to>
    <xdr:sp macro="" textlink="">
      <xdr:nvSpPr>
        <xdr:cNvPr id="145" name="矢印: 上カーブ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2611966" y="5435601"/>
          <a:ext cx="237217" cy="163538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673100</xdr:colOff>
      <xdr:row>29</xdr:row>
      <xdr:rowOff>149225</xdr:rowOff>
    </xdr:from>
    <xdr:to>
      <xdr:col>13</xdr:col>
      <xdr:colOff>323850</xdr:colOff>
      <xdr:row>40</xdr:row>
      <xdr:rowOff>146050</xdr:rowOff>
    </xdr:to>
    <xdr:graphicFrame macro="">
      <xdr:nvGraphicFramePr>
        <xdr:cNvPr id="146" name="グラフ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451304</xdr:colOff>
      <xdr:row>23</xdr:row>
      <xdr:rowOff>4536</xdr:rowOff>
    </xdr:from>
    <xdr:to>
      <xdr:col>11</xdr:col>
      <xdr:colOff>95251</xdr:colOff>
      <xdr:row>24</xdr:row>
      <xdr:rowOff>6804</xdr:rowOff>
    </xdr:to>
    <xdr:sp macro="" textlink="">
      <xdr:nvSpPr>
        <xdr:cNvPr id="152" name="矢印: 下カーブ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5550354" y="4843236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430439</xdr:colOff>
      <xdr:row>43</xdr:row>
      <xdr:rowOff>163286</xdr:rowOff>
    </xdr:from>
    <xdr:to>
      <xdr:col>12</xdr:col>
      <xdr:colOff>74385</xdr:colOff>
      <xdr:row>45</xdr:row>
      <xdr:rowOff>0</xdr:rowOff>
    </xdr:to>
    <xdr:sp macro="" textlink="">
      <xdr:nvSpPr>
        <xdr:cNvPr id="160" name="矢印: 下カーブ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6113689" y="9339036"/>
          <a:ext cx="228146" cy="173264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430439</xdr:colOff>
      <xdr:row>47</xdr:row>
      <xdr:rowOff>4536</xdr:rowOff>
    </xdr:from>
    <xdr:to>
      <xdr:col>7</xdr:col>
      <xdr:colOff>83457</xdr:colOff>
      <xdr:row>48</xdr:row>
      <xdr:rowOff>2268</xdr:rowOff>
    </xdr:to>
    <xdr:sp macro="" textlink="">
      <xdr:nvSpPr>
        <xdr:cNvPr id="162" name="矢印: 上カーブ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3192689" y="9942286"/>
          <a:ext cx="237218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441779</xdr:colOff>
      <xdr:row>47</xdr:row>
      <xdr:rowOff>2267</xdr:rowOff>
    </xdr:from>
    <xdr:to>
      <xdr:col>8</xdr:col>
      <xdr:colOff>94798</xdr:colOff>
      <xdr:row>47</xdr:row>
      <xdr:rowOff>165553</xdr:rowOff>
    </xdr:to>
    <xdr:sp macro="" textlink="">
      <xdr:nvSpPr>
        <xdr:cNvPr id="163" name="矢印: 上カーブ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3788229" y="9940017"/>
          <a:ext cx="237219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425904</xdr:colOff>
      <xdr:row>47</xdr:row>
      <xdr:rowOff>4536</xdr:rowOff>
    </xdr:from>
    <xdr:to>
      <xdr:col>9</xdr:col>
      <xdr:colOff>78922</xdr:colOff>
      <xdr:row>48</xdr:row>
      <xdr:rowOff>2268</xdr:rowOff>
    </xdr:to>
    <xdr:sp macro="" textlink="">
      <xdr:nvSpPr>
        <xdr:cNvPr id="164" name="矢印: 上カーブ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4356554" y="9942286"/>
          <a:ext cx="237218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439511</xdr:colOff>
      <xdr:row>47</xdr:row>
      <xdr:rowOff>2268</xdr:rowOff>
    </xdr:from>
    <xdr:to>
      <xdr:col>10</xdr:col>
      <xdr:colOff>92530</xdr:colOff>
      <xdr:row>48</xdr:row>
      <xdr:rowOff>0</xdr:rowOff>
    </xdr:to>
    <xdr:sp macro="" textlink="">
      <xdr:nvSpPr>
        <xdr:cNvPr id="165" name="矢印: 上カーブ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4954361" y="9940018"/>
          <a:ext cx="237219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446314</xdr:colOff>
      <xdr:row>47</xdr:row>
      <xdr:rowOff>0</xdr:rowOff>
    </xdr:from>
    <xdr:to>
      <xdr:col>11</xdr:col>
      <xdr:colOff>117475</xdr:colOff>
      <xdr:row>47</xdr:row>
      <xdr:rowOff>163286</xdr:rowOff>
    </xdr:to>
    <xdr:sp macro="" textlink="">
      <xdr:nvSpPr>
        <xdr:cNvPr id="166" name="矢印: 上カーブ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5545364" y="9937750"/>
          <a:ext cx="255361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432707</xdr:colOff>
      <xdr:row>47</xdr:row>
      <xdr:rowOff>0</xdr:rowOff>
    </xdr:from>
    <xdr:to>
      <xdr:col>12</xdr:col>
      <xdr:colOff>92075</xdr:colOff>
      <xdr:row>47</xdr:row>
      <xdr:rowOff>163286</xdr:rowOff>
    </xdr:to>
    <xdr:sp macro="" textlink="">
      <xdr:nvSpPr>
        <xdr:cNvPr id="167" name="矢印: 上カーブ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6115957" y="9937750"/>
          <a:ext cx="243568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444046</xdr:colOff>
      <xdr:row>47</xdr:row>
      <xdr:rowOff>6803</xdr:rowOff>
    </xdr:from>
    <xdr:to>
      <xdr:col>13</xdr:col>
      <xdr:colOff>97065</xdr:colOff>
      <xdr:row>48</xdr:row>
      <xdr:rowOff>4535</xdr:rowOff>
    </xdr:to>
    <xdr:sp macro="" textlink="">
      <xdr:nvSpPr>
        <xdr:cNvPr id="168" name="矢印: 上カーブ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6711496" y="9944553"/>
          <a:ext cx="237219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440266</xdr:colOff>
      <xdr:row>47</xdr:row>
      <xdr:rowOff>1</xdr:rowOff>
    </xdr:from>
    <xdr:to>
      <xdr:col>6</xdr:col>
      <xdr:colOff>93283</xdr:colOff>
      <xdr:row>47</xdr:row>
      <xdr:rowOff>163539</xdr:rowOff>
    </xdr:to>
    <xdr:sp macro="" textlink="">
      <xdr:nvSpPr>
        <xdr:cNvPr id="169" name="矢印: 上カーブ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2618316" y="9937751"/>
          <a:ext cx="237217" cy="163538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673100</xdr:colOff>
      <xdr:row>50</xdr:row>
      <xdr:rowOff>149225</xdr:rowOff>
    </xdr:from>
    <xdr:to>
      <xdr:col>13</xdr:col>
      <xdr:colOff>323850</xdr:colOff>
      <xdr:row>61</xdr:row>
      <xdr:rowOff>146050</xdr:rowOff>
    </xdr:to>
    <xdr:graphicFrame macro="">
      <xdr:nvGraphicFramePr>
        <xdr:cNvPr id="170" name="グラフ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421975</xdr:colOff>
      <xdr:row>44</xdr:row>
      <xdr:rowOff>4391</xdr:rowOff>
    </xdr:from>
    <xdr:to>
      <xdr:col>6</xdr:col>
      <xdr:colOff>65922</xdr:colOff>
      <xdr:row>45</xdr:row>
      <xdr:rowOff>6658</xdr:rowOff>
    </xdr:to>
    <xdr:sp macro="" textlink="">
      <xdr:nvSpPr>
        <xdr:cNvPr id="178" name="矢印: 下カーブ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2600025" y="9345241"/>
          <a:ext cx="228147" cy="173717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425904</xdr:colOff>
      <xdr:row>44</xdr:row>
      <xdr:rowOff>0</xdr:rowOff>
    </xdr:from>
    <xdr:to>
      <xdr:col>7</xdr:col>
      <xdr:colOff>69850</xdr:colOff>
      <xdr:row>45</xdr:row>
      <xdr:rowOff>2268</xdr:rowOff>
    </xdr:to>
    <xdr:sp macro="" textlink="">
      <xdr:nvSpPr>
        <xdr:cNvPr id="179" name="矢印: 下カーブ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3188154" y="9340850"/>
          <a:ext cx="2281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428171</xdr:colOff>
      <xdr:row>44</xdr:row>
      <xdr:rowOff>0</xdr:rowOff>
    </xdr:from>
    <xdr:to>
      <xdr:col>8</xdr:col>
      <xdr:colOff>72118</xdr:colOff>
      <xdr:row>45</xdr:row>
      <xdr:rowOff>2268</xdr:rowOff>
    </xdr:to>
    <xdr:sp macro="" textlink="">
      <xdr:nvSpPr>
        <xdr:cNvPr id="180" name="矢印: 下カーブ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3774621" y="9340850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428171</xdr:colOff>
      <xdr:row>44</xdr:row>
      <xdr:rowOff>2268</xdr:rowOff>
    </xdr:from>
    <xdr:to>
      <xdr:col>9</xdr:col>
      <xdr:colOff>72117</xdr:colOff>
      <xdr:row>45</xdr:row>
      <xdr:rowOff>4536</xdr:rowOff>
    </xdr:to>
    <xdr:sp macro="" textlink="">
      <xdr:nvSpPr>
        <xdr:cNvPr id="181" name="矢印: 下カーブ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4358821" y="9343118"/>
          <a:ext cx="2281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439513</xdr:colOff>
      <xdr:row>44</xdr:row>
      <xdr:rowOff>0</xdr:rowOff>
    </xdr:from>
    <xdr:to>
      <xdr:col>10</xdr:col>
      <xdr:colOff>83460</xdr:colOff>
      <xdr:row>45</xdr:row>
      <xdr:rowOff>2268</xdr:rowOff>
    </xdr:to>
    <xdr:sp macro="" textlink="">
      <xdr:nvSpPr>
        <xdr:cNvPr id="182" name="矢印: 下カーブ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4954363" y="9340850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457654</xdr:colOff>
      <xdr:row>44</xdr:row>
      <xdr:rowOff>4536</xdr:rowOff>
    </xdr:from>
    <xdr:to>
      <xdr:col>11</xdr:col>
      <xdr:colOff>101601</xdr:colOff>
      <xdr:row>45</xdr:row>
      <xdr:rowOff>6804</xdr:rowOff>
    </xdr:to>
    <xdr:sp macro="" textlink="">
      <xdr:nvSpPr>
        <xdr:cNvPr id="183" name="矢印: 下カーブ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5556704" y="9345386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444047</xdr:colOff>
      <xdr:row>44</xdr:row>
      <xdr:rowOff>0</xdr:rowOff>
    </xdr:from>
    <xdr:to>
      <xdr:col>13</xdr:col>
      <xdr:colOff>87994</xdr:colOff>
      <xdr:row>45</xdr:row>
      <xdr:rowOff>2268</xdr:rowOff>
    </xdr:to>
    <xdr:sp macro="" textlink="">
      <xdr:nvSpPr>
        <xdr:cNvPr id="184" name="矢印: 下カーブ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6711497" y="9340850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479125</xdr:colOff>
      <xdr:row>65</xdr:row>
      <xdr:rowOff>4391</xdr:rowOff>
    </xdr:from>
    <xdr:to>
      <xdr:col>6</xdr:col>
      <xdr:colOff>123072</xdr:colOff>
      <xdr:row>66</xdr:row>
      <xdr:rowOff>6658</xdr:rowOff>
    </xdr:to>
    <xdr:sp macro="" textlink="">
      <xdr:nvSpPr>
        <xdr:cNvPr id="192" name="矢印: 下カーブ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2981025" y="9345241"/>
          <a:ext cx="304347" cy="173717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483054</xdr:colOff>
      <xdr:row>65</xdr:row>
      <xdr:rowOff>0</xdr:rowOff>
    </xdr:from>
    <xdr:to>
      <xdr:col>7</xdr:col>
      <xdr:colOff>127000</xdr:colOff>
      <xdr:row>66</xdr:row>
      <xdr:rowOff>2268</xdr:rowOff>
    </xdr:to>
    <xdr:sp macro="" textlink="">
      <xdr:nvSpPr>
        <xdr:cNvPr id="193" name="矢印: 下カーブ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3645354" y="9340850"/>
          <a:ext cx="3043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485321</xdr:colOff>
      <xdr:row>65</xdr:row>
      <xdr:rowOff>0</xdr:rowOff>
    </xdr:from>
    <xdr:to>
      <xdr:col>8</xdr:col>
      <xdr:colOff>129268</xdr:colOff>
      <xdr:row>66</xdr:row>
      <xdr:rowOff>2268</xdr:rowOff>
    </xdr:to>
    <xdr:sp macro="" textlink="">
      <xdr:nvSpPr>
        <xdr:cNvPr id="194" name="矢印: 下カーブ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4308021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485321</xdr:colOff>
      <xdr:row>65</xdr:row>
      <xdr:rowOff>2268</xdr:rowOff>
    </xdr:from>
    <xdr:to>
      <xdr:col>9</xdr:col>
      <xdr:colOff>129267</xdr:colOff>
      <xdr:row>66</xdr:row>
      <xdr:rowOff>4536</xdr:rowOff>
    </xdr:to>
    <xdr:sp macro="" textlink="">
      <xdr:nvSpPr>
        <xdr:cNvPr id="195" name="矢印: 下カーブ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4968421" y="9343118"/>
          <a:ext cx="3043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496663</xdr:colOff>
      <xdr:row>65</xdr:row>
      <xdr:rowOff>0</xdr:rowOff>
    </xdr:from>
    <xdr:to>
      <xdr:col>10</xdr:col>
      <xdr:colOff>140610</xdr:colOff>
      <xdr:row>66</xdr:row>
      <xdr:rowOff>2268</xdr:rowOff>
    </xdr:to>
    <xdr:sp macro="" textlink="">
      <xdr:nvSpPr>
        <xdr:cNvPr id="196" name="矢印: 下カーブ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5640163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514804</xdr:colOff>
      <xdr:row>65</xdr:row>
      <xdr:rowOff>4536</xdr:rowOff>
    </xdr:from>
    <xdr:to>
      <xdr:col>11</xdr:col>
      <xdr:colOff>158751</xdr:colOff>
      <xdr:row>66</xdr:row>
      <xdr:rowOff>6804</xdr:rowOff>
    </xdr:to>
    <xdr:sp macro="" textlink="">
      <xdr:nvSpPr>
        <xdr:cNvPr id="197" name="矢印: 下カーブ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6318704" y="9345386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487589</xdr:colOff>
      <xdr:row>64</xdr:row>
      <xdr:rowOff>163286</xdr:rowOff>
    </xdr:from>
    <xdr:to>
      <xdr:col>12</xdr:col>
      <xdr:colOff>131535</xdr:colOff>
      <xdr:row>66</xdr:row>
      <xdr:rowOff>0</xdr:rowOff>
    </xdr:to>
    <xdr:sp macro="" textlink="">
      <xdr:nvSpPr>
        <xdr:cNvPr id="198" name="矢印: 下カーブ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6951889" y="9339036"/>
          <a:ext cx="304346" cy="173264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501197</xdr:colOff>
      <xdr:row>65</xdr:row>
      <xdr:rowOff>0</xdr:rowOff>
    </xdr:from>
    <xdr:to>
      <xdr:col>13</xdr:col>
      <xdr:colOff>145144</xdr:colOff>
      <xdr:row>66</xdr:row>
      <xdr:rowOff>2268</xdr:rowOff>
    </xdr:to>
    <xdr:sp macro="" textlink="">
      <xdr:nvSpPr>
        <xdr:cNvPr id="199" name="矢印: 下カーブ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7625897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487589</xdr:colOff>
      <xdr:row>68</xdr:row>
      <xdr:rowOff>4536</xdr:rowOff>
    </xdr:from>
    <xdr:to>
      <xdr:col>7</xdr:col>
      <xdr:colOff>140607</xdr:colOff>
      <xdr:row>69</xdr:row>
      <xdr:rowOff>2268</xdr:rowOff>
    </xdr:to>
    <xdr:sp macro="" textlink="">
      <xdr:nvSpPr>
        <xdr:cNvPr id="200" name="矢印: 上カーブ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3649889" y="9942286"/>
          <a:ext cx="313418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498929</xdr:colOff>
      <xdr:row>68</xdr:row>
      <xdr:rowOff>2267</xdr:rowOff>
    </xdr:from>
    <xdr:to>
      <xdr:col>8</xdr:col>
      <xdr:colOff>151948</xdr:colOff>
      <xdr:row>68</xdr:row>
      <xdr:rowOff>165553</xdr:rowOff>
    </xdr:to>
    <xdr:sp macro="" textlink="">
      <xdr:nvSpPr>
        <xdr:cNvPr id="201" name="矢印: 上カーブ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4321629" y="9940017"/>
          <a:ext cx="313419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483054</xdr:colOff>
      <xdr:row>68</xdr:row>
      <xdr:rowOff>4536</xdr:rowOff>
    </xdr:from>
    <xdr:to>
      <xdr:col>9</xdr:col>
      <xdr:colOff>136072</xdr:colOff>
      <xdr:row>69</xdr:row>
      <xdr:rowOff>2268</xdr:rowOff>
    </xdr:to>
    <xdr:sp macro="" textlink="">
      <xdr:nvSpPr>
        <xdr:cNvPr id="202" name="矢印: 上カーブ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4966154" y="9942286"/>
          <a:ext cx="313418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496661</xdr:colOff>
      <xdr:row>68</xdr:row>
      <xdr:rowOff>2268</xdr:rowOff>
    </xdr:from>
    <xdr:to>
      <xdr:col>10</xdr:col>
      <xdr:colOff>149680</xdr:colOff>
      <xdr:row>69</xdr:row>
      <xdr:rowOff>0</xdr:rowOff>
    </xdr:to>
    <xdr:sp macro="" textlink="">
      <xdr:nvSpPr>
        <xdr:cNvPr id="203" name="矢印: 上カーブ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5640161" y="9940018"/>
          <a:ext cx="313419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503464</xdr:colOff>
      <xdr:row>68</xdr:row>
      <xdr:rowOff>0</xdr:rowOff>
    </xdr:from>
    <xdr:to>
      <xdr:col>11</xdr:col>
      <xdr:colOff>174625</xdr:colOff>
      <xdr:row>68</xdr:row>
      <xdr:rowOff>163286</xdr:rowOff>
    </xdr:to>
    <xdr:sp macro="" textlink="">
      <xdr:nvSpPr>
        <xdr:cNvPr id="204" name="矢印: 上カーブ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6307364" y="9937750"/>
          <a:ext cx="331561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489857</xdr:colOff>
      <xdr:row>68</xdr:row>
      <xdr:rowOff>0</xdr:rowOff>
    </xdr:from>
    <xdr:to>
      <xdr:col>12</xdr:col>
      <xdr:colOff>149225</xdr:colOff>
      <xdr:row>68</xdr:row>
      <xdr:rowOff>163286</xdr:rowOff>
    </xdr:to>
    <xdr:sp macro="" textlink="">
      <xdr:nvSpPr>
        <xdr:cNvPr id="205" name="矢印: 上カーブ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6954157" y="9937750"/>
          <a:ext cx="319768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501196</xdr:colOff>
      <xdr:row>68</xdr:row>
      <xdr:rowOff>6803</xdr:rowOff>
    </xdr:from>
    <xdr:to>
      <xdr:col>13</xdr:col>
      <xdr:colOff>154215</xdr:colOff>
      <xdr:row>69</xdr:row>
      <xdr:rowOff>4535</xdr:rowOff>
    </xdr:to>
    <xdr:sp macro="" textlink="">
      <xdr:nvSpPr>
        <xdr:cNvPr id="206" name="矢印: 上カーブ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7625896" y="9944553"/>
          <a:ext cx="313419" cy="169182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497416</xdr:colOff>
      <xdr:row>68</xdr:row>
      <xdr:rowOff>1</xdr:rowOff>
    </xdr:from>
    <xdr:to>
      <xdr:col>6</xdr:col>
      <xdr:colOff>150433</xdr:colOff>
      <xdr:row>68</xdr:row>
      <xdr:rowOff>163539</xdr:rowOff>
    </xdr:to>
    <xdr:sp macro="" textlink="">
      <xdr:nvSpPr>
        <xdr:cNvPr id="207" name="矢印: 上カーブ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2999316" y="9937751"/>
          <a:ext cx="313417" cy="163538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673100</xdr:colOff>
      <xdr:row>71</xdr:row>
      <xdr:rowOff>149225</xdr:rowOff>
    </xdr:from>
    <xdr:to>
      <xdr:col>13</xdr:col>
      <xdr:colOff>323850</xdr:colOff>
      <xdr:row>82</xdr:row>
      <xdr:rowOff>146050</xdr:rowOff>
    </xdr:to>
    <xdr:graphicFrame macro="">
      <xdr:nvGraphicFramePr>
        <xdr:cNvPr id="208" name="グラフ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479125</xdr:colOff>
      <xdr:row>65</xdr:row>
      <xdr:rowOff>4391</xdr:rowOff>
    </xdr:from>
    <xdr:to>
      <xdr:col>6</xdr:col>
      <xdr:colOff>123072</xdr:colOff>
      <xdr:row>66</xdr:row>
      <xdr:rowOff>6658</xdr:rowOff>
    </xdr:to>
    <xdr:sp macro="" textlink="">
      <xdr:nvSpPr>
        <xdr:cNvPr id="209" name="矢印: 下カーブ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2981025" y="9345241"/>
          <a:ext cx="304347" cy="173717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483054</xdr:colOff>
      <xdr:row>65</xdr:row>
      <xdr:rowOff>0</xdr:rowOff>
    </xdr:from>
    <xdr:to>
      <xdr:col>7</xdr:col>
      <xdr:colOff>127000</xdr:colOff>
      <xdr:row>66</xdr:row>
      <xdr:rowOff>2268</xdr:rowOff>
    </xdr:to>
    <xdr:sp macro="" textlink="">
      <xdr:nvSpPr>
        <xdr:cNvPr id="210" name="矢印: 下カーブ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3645354" y="9340850"/>
          <a:ext cx="3043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485321</xdr:colOff>
      <xdr:row>65</xdr:row>
      <xdr:rowOff>0</xdr:rowOff>
    </xdr:from>
    <xdr:to>
      <xdr:col>8</xdr:col>
      <xdr:colOff>129268</xdr:colOff>
      <xdr:row>66</xdr:row>
      <xdr:rowOff>2268</xdr:rowOff>
    </xdr:to>
    <xdr:sp macro="" textlink="">
      <xdr:nvSpPr>
        <xdr:cNvPr id="211" name="矢印: 下カーブ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4308021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485321</xdr:colOff>
      <xdr:row>65</xdr:row>
      <xdr:rowOff>2268</xdr:rowOff>
    </xdr:from>
    <xdr:to>
      <xdr:col>9</xdr:col>
      <xdr:colOff>129267</xdr:colOff>
      <xdr:row>66</xdr:row>
      <xdr:rowOff>4536</xdr:rowOff>
    </xdr:to>
    <xdr:sp macro="" textlink="">
      <xdr:nvSpPr>
        <xdr:cNvPr id="212" name="矢印: 下カーブ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4968421" y="9343118"/>
          <a:ext cx="3043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496663</xdr:colOff>
      <xdr:row>65</xdr:row>
      <xdr:rowOff>0</xdr:rowOff>
    </xdr:from>
    <xdr:to>
      <xdr:col>10</xdr:col>
      <xdr:colOff>140610</xdr:colOff>
      <xdr:row>66</xdr:row>
      <xdr:rowOff>2268</xdr:rowOff>
    </xdr:to>
    <xdr:sp macro="" textlink="">
      <xdr:nvSpPr>
        <xdr:cNvPr id="213" name="矢印: 下カーブ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5640163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514804</xdr:colOff>
      <xdr:row>65</xdr:row>
      <xdr:rowOff>4536</xdr:rowOff>
    </xdr:from>
    <xdr:to>
      <xdr:col>11</xdr:col>
      <xdr:colOff>158751</xdr:colOff>
      <xdr:row>66</xdr:row>
      <xdr:rowOff>6804</xdr:rowOff>
    </xdr:to>
    <xdr:sp macro="" textlink="">
      <xdr:nvSpPr>
        <xdr:cNvPr id="214" name="矢印: 下カーブ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6318704" y="9345386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501197</xdr:colOff>
      <xdr:row>65</xdr:row>
      <xdr:rowOff>0</xdr:rowOff>
    </xdr:from>
    <xdr:to>
      <xdr:col>13</xdr:col>
      <xdr:colOff>145144</xdr:colOff>
      <xdr:row>66</xdr:row>
      <xdr:rowOff>2268</xdr:rowOff>
    </xdr:to>
    <xdr:sp macro="" textlink="">
      <xdr:nvSpPr>
        <xdr:cNvPr id="215" name="矢印: 下カーブ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7625897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479125</xdr:colOff>
      <xdr:row>65</xdr:row>
      <xdr:rowOff>4391</xdr:rowOff>
    </xdr:from>
    <xdr:to>
      <xdr:col>6</xdr:col>
      <xdr:colOff>123072</xdr:colOff>
      <xdr:row>66</xdr:row>
      <xdr:rowOff>6658</xdr:rowOff>
    </xdr:to>
    <xdr:sp macro="" textlink="">
      <xdr:nvSpPr>
        <xdr:cNvPr id="216" name="矢印: 下カーブ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2981025" y="9345241"/>
          <a:ext cx="304347" cy="173717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483054</xdr:colOff>
      <xdr:row>65</xdr:row>
      <xdr:rowOff>0</xdr:rowOff>
    </xdr:from>
    <xdr:to>
      <xdr:col>7</xdr:col>
      <xdr:colOff>127000</xdr:colOff>
      <xdr:row>66</xdr:row>
      <xdr:rowOff>2268</xdr:rowOff>
    </xdr:to>
    <xdr:sp macro="" textlink="">
      <xdr:nvSpPr>
        <xdr:cNvPr id="217" name="矢印: 下カーブ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3645354" y="9340850"/>
          <a:ext cx="3043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485321</xdr:colOff>
      <xdr:row>65</xdr:row>
      <xdr:rowOff>0</xdr:rowOff>
    </xdr:from>
    <xdr:to>
      <xdr:col>8</xdr:col>
      <xdr:colOff>129268</xdr:colOff>
      <xdr:row>66</xdr:row>
      <xdr:rowOff>2268</xdr:rowOff>
    </xdr:to>
    <xdr:sp macro="" textlink="">
      <xdr:nvSpPr>
        <xdr:cNvPr id="218" name="矢印: 下カーブ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4308021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485321</xdr:colOff>
      <xdr:row>65</xdr:row>
      <xdr:rowOff>2268</xdr:rowOff>
    </xdr:from>
    <xdr:to>
      <xdr:col>9</xdr:col>
      <xdr:colOff>129267</xdr:colOff>
      <xdr:row>66</xdr:row>
      <xdr:rowOff>4536</xdr:rowOff>
    </xdr:to>
    <xdr:sp macro="" textlink="">
      <xdr:nvSpPr>
        <xdr:cNvPr id="219" name="矢印: 下カーブ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4968421" y="9343118"/>
          <a:ext cx="3043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496663</xdr:colOff>
      <xdr:row>65</xdr:row>
      <xdr:rowOff>0</xdr:rowOff>
    </xdr:from>
    <xdr:to>
      <xdr:col>10</xdr:col>
      <xdr:colOff>140610</xdr:colOff>
      <xdr:row>66</xdr:row>
      <xdr:rowOff>2268</xdr:rowOff>
    </xdr:to>
    <xdr:sp macro="" textlink="">
      <xdr:nvSpPr>
        <xdr:cNvPr id="220" name="矢印: 下カーブ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5640163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514804</xdr:colOff>
      <xdr:row>65</xdr:row>
      <xdr:rowOff>4536</xdr:rowOff>
    </xdr:from>
    <xdr:to>
      <xdr:col>11</xdr:col>
      <xdr:colOff>158751</xdr:colOff>
      <xdr:row>66</xdr:row>
      <xdr:rowOff>6804</xdr:rowOff>
    </xdr:to>
    <xdr:sp macro="" textlink="">
      <xdr:nvSpPr>
        <xdr:cNvPr id="221" name="矢印: 下カーブ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6318704" y="9345386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501197</xdr:colOff>
      <xdr:row>65</xdr:row>
      <xdr:rowOff>0</xdr:rowOff>
    </xdr:from>
    <xdr:to>
      <xdr:col>13</xdr:col>
      <xdr:colOff>145144</xdr:colOff>
      <xdr:row>66</xdr:row>
      <xdr:rowOff>2268</xdr:rowOff>
    </xdr:to>
    <xdr:sp macro="" textlink="">
      <xdr:nvSpPr>
        <xdr:cNvPr id="222" name="矢印: 下カーブ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7625897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479125</xdr:colOff>
      <xdr:row>65</xdr:row>
      <xdr:rowOff>4391</xdr:rowOff>
    </xdr:from>
    <xdr:to>
      <xdr:col>6</xdr:col>
      <xdr:colOff>123072</xdr:colOff>
      <xdr:row>66</xdr:row>
      <xdr:rowOff>6658</xdr:rowOff>
    </xdr:to>
    <xdr:sp macro="" textlink="">
      <xdr:nvSpPr>
        <xdr:cNvPr id="223" name="矢印: 下カーブ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2981025" y="9345241"/>
          <a:ext cx="304347" cy="173717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483054</xdr:colOff>
      <xdr:row>65</xdr:row>
      <xdr:rowOff>0</xdr:rowOff>
    </xdr:from>
    <xdr:to>
      <xdr:col>7</xdr:col>
      <xdr:colOff>127000</xdr:colOff>
      <xdr:row>66</xdr:row>
      <xdr:rowOff>2268</xdr:rowOff>
    </xdr:to>
    <xdr:sp macro="" textlink="">
      <xdr:nvSpPr>
        <xdr:cNvPr id="224" name="矢印: 下カーブ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3645354" y="9340850"/>
          <a:ext cx="3043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485321</xdr:colOff>
      <xdr:row>65</xdr:row>
      <xdr:rowOff>0</xdr:rowOff>
    </xdr:from>
    <xdr:to>
      <xdr:col>8</xdr:col>
      <xdr:colOff>129268</xdr:colOff>
      <xdr:row>66</xdr:row>
      <xdr:rowOff>2268</xdr:rowOff>
    </xdr:to>
    <xdr:sp macro="" textlink="">
      <xdr:nvSpPr>
        <xdr:cNvPr id="225" name="矢印: 下カーブ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4308021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485321</xdr:colOff>
      <xdr:row>65</xdr:row>
      <xdr:rowOff>2268</xdr:rowOff>
    </xdr:from>
    <xdr:to>
      <xdr:col>9</xdr:col>
      <xdr:colOff>129267</xdr:colOff>
      <xdr:row>66</xdr:row>
      <xdr:rowOff>4536</xdr:rowOff>
    </xdr:to>
    <xdr:sp macro="" textlink="">
      <xdr:nvSpPr>
        <xdr:cNvPr id="226" name="矢印: 下カーブ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4968421" y="9343118"/>
          <a:ext cx="304346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496663</xdr:colOff>
      <xdr:row>65</xdr:row>
      <xdr:rowOff>0</xdr:rowOff>
    </xdr:from>
    <xdr:to>
      <xdr:col>10</xdr:col>
      <xdr:colOff>140610</xdr:colOff>
      <xdr:row>66</xdr:row>
      <xdr:rowOff>2268</xdr:rowOff>
    </xdr:to>
    <xdr:sp macro="" textlink="">
      <xdr:nvSpPr>
        <xdr:cNvPr id="227" name="矢印: 下カーブ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5640163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514804</xdr:colOff>
      <xdr:row>65</xdr:row>
      <xdr:rowOff>4536</xdr:rowOff>
    </xdr:from>
    <xdr:to>
      <xdr:col>11</xdr:col>
      <xdr:colOff>158751</xdr:colOff>
      <xdr:row>66</xdr:row>
      <xdr:rowOff>6804</xdr:rowOff>
    </xdr:to>
    <xdr:sp macro="" textlink="">
      <xdr:nvSpPr>
        <xdr:cNvPr id="228" name="矢印: 下カーブ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6318704" y="9345386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501197</xdr:colOff>
      <xdr:row>65</xdr:row>
      <xdr:rowOff>0</xdr:rowOff>
    </xdr:from>
    <xdr:to>
      <xdr:col>13</xdr:col>
      <xdr:colOff>145144</xdr:colOff>
      <xdr:row>66</xdr:row>
      <xdr:rowOff>2268</xdr:rowOff>
    </xdr:to>
    <xdr:sp macro="" textlink="">
      <xdr:nvSpPr>
        <xdr:cNvPr id="229" name="矢印: 下カーブ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7625897" y="9340850"/>
          <a:ext cx="3043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444500</xdr:colOff>
      <xdr:row>2</xdr:row>
      <xdr:rowOff>6350</xdr:rowOff>
    </xdr:from>
    <xdr:to>
      <xdr:col>12</xdr:col>
      <xdr:colOff>88447</xdr:colOff>
      <xdr:row>3</xdr:row>
      <xdr:rowOff>8618</xdr:rowOff>
    </xdr:to>
    <xdr:sp macro="" textlink="">
      <xdr:nvSpPr>
        <xdr:cNvPr id="230" name="矢印: 下カーブ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6127750" y="342900"/>
          <a:ext cx="228147" cy="173718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483054</xdr:colOff>
      <xdr:row>2</xdr:row>
      <xdr:rowOff>0</xdr:rowOff>
    </xdr:from>
    <xdr:to>
      <xdr:col>7</xdr:col>
      <xdr:colOff>127000</xdr:colOff>
      <xdr:row>3</xdr:row>
      <xdr:rowOff>2268</xdr:rowOff>
    </xdr:to>
    <xdr:sp macro="" textlink="">
      <xdr:nvSpPr>
        <xdr:cNvPr id="92" name="矢印: 下カーブ 19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3235779" y="14039850"/>
          <a:ext cx="224971" cy="183243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485321</xdr:colOff>
      <xdr:row>2</xdr:row>
      <xdr:rowOff>0</xdr:rowOff>
    </xdr:from>
    <xdr:to>
      <xdr:col>8</xdr:col>
      <xdr:colOff>129268</xdr:colOff>
      <xdr:row>3</xdr:row>
      <xdr:rowOff>2268</xdr:rowOff>
    </xdr:to>
    <xdr:sp macro="" textlink="">
      <xdr:nvSpPr>
        <xdr:cNvPr id="93" name="矢印: 下カーブ 19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3819071" y="14039850"/>
          <a:ext cx="224972" cy="183243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489857</xdr:colOff>
      <xdr:row>5</xdr:row>
      <xdr:rowOff>0</xdr:rowOff>
    </xdr:from>
    <xdr:to>
      <xdr:col>12</xdr:col>
      <xdr:colOff>149225</xdr:colOff>
      <xdr:row>5</xdr:row>
      <xdr:rowOff>163286</xdr:rowOff>
    </xdr:to>
    <xdr:sp macro="" textlink="">
      <xdr:nvSpPr>
        <xdr:cNvPr id="104" name="矢印: 上カーブ 204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6147707" y="14668500"/>
          <a:ext cx="240393" cy="163286"/>
        </a:xfrm>
        <a:prstGeom prst="curvedUpArrow">
          <a:avLst>
            <a:gd name="adj1" fmla="val 25000"/>
            <a:gd name="adj2" fmla="val 84560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673100</xdr:colOff>
      <xdr:row>8</xdr:row>
      <xdr:rowOff>149225</xdr:rowOff>
    </xdr:from>
    <xdr:to>
      <xdr:col>13</xdr:col>
      <xdr:colOff>323850</xdr:colOff>
      <xdr:row>19</xdr:row>
      <xdr:rowOff>146050</xdr:rowOff>
    </xdr:to>
    <xdr:graphicFrame macro="">
      <xdr:nvGraphicFramePr>
        <xdr:cNvPr id="107" name="グラフ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483054</xdr:colOff>
      <xdr:row>2</xdr:row>
      <xdr:rowOff>0</xdr:rowOff>
    </xdr:from>
    <xdr:to>
      <xdr:col>7</xdr:col>
      <xdr:colOff>127000</xdr:colOff>
      <xdr:row>3</xdr:row>
      <xdr:rowOff>2268</xdr:rowOff>
    </xdr:to>
    <xdr:sp macro="" textlink="">
      <xdr:nvSpPr>
        <xdr:cNvPr id="109" name="矢印: 下カーブ 209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3235779" y="14039850"/>
          <a:ext cx="224971" cy="183243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485321</xdr:colOff>
      <xdr:row>2</xdr:row>
      <xdr:rowOff>0</xdr:rowOff>
    </xdr:from>
    <xdr:to>
      <xdr:col>8</xdr:col>
      <xdr:colOff>129268</xdr:colOff>
      <xdr:row>3</xdr:row>
      <xdr:rowOff>2268</xdr:rowOff>
    </xdr:to>
    <xdr:sp macro="" textlink="">
      <xdr:nvSpPr>
        <xdr:cNvPr id="110" name="矢印: 下カーブ 210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3819071" y="14039850"/>
          <a:ext cx="224972" cy="183243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501197</xdr:colOff>
      <xdr:row>2</xdr:row>
      <xdr:rowOff>0</xdr:rowOff>
    </xdr:from>
    <xdr:to>
      <xdr:col>13</xdr:col>
      <xdr:colOff>145144</xdr:colOff>
      <xdr:row>3</xdr:row>
      <xdr:rowOff>2268</xdr:rowOff>
    </xdr:to>
    <xdr:sp macro="" textlink="">
      <xdr:nvSpPr>
        <xdr:cNvPr id="114" name="矢印: 下カーブ 214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6740072" y="14039850"/>
          <a:ext cx="224972" cy="183243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483054</xdr:colOff>
      <xdr:row>2</xdr:row>
      <xdr:rowOff>0</xdr:rowOff>
    </xdr:from>
    <xdr:to>
      <xdr:col>7</xdr:col>
      <xdr:colOff>127000</xdr:colOff>
      <xdr:row>3</xdr:row>
      <xdr:rowOff>2268</xdr:rowOff>
    </xdr:to>
    <xdr:sp macro="" textlink="">
      <xdr:nvSpPr>
        <xdr:cNvPr id="116" name="矢印: 下カーブ 21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3235779" y="14039850"/>
          <a:ext cx="224971" cy="183243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501197</xdr:colOff>
      <xdr:row>2</xdr:row>
      <xdr:rowOff>0</xdr:rowOff>
    </xdr:from>
    <xdr:to>
      <xdr:col>13</xdr:col>
      <xdr:colOff>145144</xdr:colOff>
      <xdr:row>3</xdr:row>
      <xdr:rowOff>2268</xdr:rowOff>
    </xdr:to>
    <xdr:sp macro="" textlink="">
      <xdr:nvSpPr>
        <xdr:cNvPr id="121" name="矢印: 下カーブ 22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6740072" y="14039850"/>
          <a:ext cx="224972" cy="183243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501197</xdr:colOff>
      <xdr:row>2</xdr:row>
      <xdr:rowOff>0</xdr:rowOff>
    </xdr:from>
    <xdr:to>
      <xdr:col>13</xdr:col>
      <xdr:colOff>145144</xdr:colOff>
      <xdr:row>3</xdr:row>
      <xdr:rowOff>2268</xdr:rowOff>
    </xdr:to>
    <xdr:sp macro="" textlink="">
      <xdr:nvSpPr>
        <xdr:cNvPr id="128" name="矢印: 下カーブ 228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6740072" y="14039850"/>
          <a:ext cx="224972" cy="183243"/>
        </a:xfrm>
        <a:prstGeom prst="curvedDownArrow">
          <a:avLst>
            <a:gd name="adj1" fmla="val 25000"/>
            <a:gd name="adj2" fmla="val 79744"/>
            <a:gd name="adj3" fmla="val 25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9525</xdr:colOff>
      <xdr:row>5</xdr:row>
      <xdr:rowOff>95250</xdr:rowOff>
    </xdr:from>
    <xdr:to>
      <xdr:col>2</xdr:col>
      <xdr:colOff>866775</xdr:colOff>
      <xdr:row>9</xdr:row>
      <xdr:rowOff>133350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2900" y="1019175"/>
          <a:ext cx="857250" cy="9239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>
              <a:solidFill>
                <a:srgbClr val="FF0000"/>
              </a:solidFill>
            </a:rPr>
            <a:t>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t08\Desktop\&#33258;&#21205;&#36554;&#36009;&#22770;&#242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自動車購入"/>
      <sheetName val="購入費と燃費"/>
      <sheetName val="Sheet3 (2)"/>
      <sheetName val="Sheet3"/>
      <sheetName val="購入費と燃費 (2)"/>
      <sheetName val="買い替え5年"/>
      <sheetName val="買い替え４年"/>
      <sheetName val="Sheet2"/>
      <sheetName val="Sheet2 (2)"/>
      <sheetName val="第14時"/>
    </sheetNames>
    <sheetDataSet>
      <sheetData sheetId="0" refreshError="1"/>
      <sheetData sheetId="1">
        <row r="2">
          <cell r="F2" t="str">
            <v>コンパクトカー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85"/>
  <sheetViews>
    <sheetView zoomScaleNormal="100" workbookViewId="0">
      <selection activeCell="C2" sqref="C2"/>
    </sheetView>
  </sheetViews>
  <sheetFormatPr defaultRowHeight="18" x14ac:dyDescent="0.45"/>
  <cols>
    <col min="1" max="1" width="2.5" customWidth="1"/>
    <col min="2" max="2" width="11.59765625" style="21" customWidth="1"/>
    <col min="3" max="3" width="8.5" style="21" customWidth="1"/>
    <col min="4" max="4" width="3.59765625" style="21" customWidth="1"/>
    <col min="5" max="5" width="1.09765625" style="21" customWidth="1"/>
    <col min="6" max="6" width="11.59765625" style="22" customWidth="1"/>
    <col min="7" max="7" width="9" style="21" customWidth="1"/>
    <col min="8" max="8" width="3.59765625" style="21" customWidth="1"/>
    <col min="9" max="9" width="0.69921875" style="21" customWidth="1"/>
    <col min="10" max="10" width="9" style="21" customWidth="1"/>
    <col min="11" max="11" width="7.59765625" style="21" customWidth="1"/>
    <col min="12" max="12" width="3.59765625" style="21" customWidth="1"/>
    <col min="13" max="13" width="5.19921875" style="21" customWidth="1"/>
    <col min="14" max="14" width="6.8984375" style="22" customWidth="1"/>
    <col min="15" max="15" width="9" style="21" customWidth="1"/>
    <col min="16" max="16" width="4" style="21" customWidth="1"/>
    <col min="17" max="17" width="3.69921875" style="21" customWidth="1"/>
    <col min="18" max="18" width="8.8984375" style="21" customWidth="1"/>
    <col min="19" max="19" width="7.59765625" style="21" customWidth="1"/>
    <col min="20" max="20" width="3.8984375" style="21" customWidth="1"/>
    <col min="21" max="21" width="2" style="21" customWidth="1"/>
    <col min="22" max="22" width="9" style="21" customWidth="1"/>
    <col min="23" max="23" width="5.5" style="21" customWidth="1"/>
    <col min="24" max="24" width="4.09765625" customWidth="1"/>
    <col min="25" max="25" width="9" customWidth="1"/>
    <col min="26" max="26" width="4" customWidth="1"/>
  </cols>
  <sheetData>
    <row r="1" spans="1:39" ht="31.5" customHeight="1" x14ac:dyDescent="0.45">
      <c r="C1" s="47"/>
      <c r="D1" s="47"/>
      <c r="E1" s="47"/>
      <c r="F1" s="47"/>
      <c r="G1" s="47"/>
    </row>
    <row r="2" spans="1:39" s="36" customFormat="1" ht="42.75" customHeight="1" x14ac:dyDescent="0.45">
      <c r="B2" s="38" t="s">
        <v>16</v>
      </c>
      <c r="C2" s="46">
        <v>0</v>
      </c>
      <c r="D2" s="39" t="s">
        <v>13</v>
      </c>
      <c r="E2" s="39"/>
      <c r="F2" s="38" t="s">
        <v>14</v>
      </c>
      <c r="G2" s="46">
        <v>0</v>
      </c>
      <c r="H2" s="39" t="s">
        <v>13</v>
      </c>
      <c r="I2" s="39"/>
      <c r="J2" s="40"/>
      <c r="K2" s="28"/>
      <c r="L2" s="28"/>
      <c r="M2" s="28"/>
      <c r="N2" s="28"/>
      <c r="O2" s="28"/>
      <c r="P2" s="23"/>
      <c r="Q2" s="23"/>
      <c r="R2" s="23"/>
      <c r="S2" s="23"/>
      <c r="T2" s="26"/>
      <c r="U2" s="45"/>
    </row>
    <row r="3" spans="1:39" s="26" customFormat="1" ht="42.75" customHeight="1" x14ac:dyDescent="0.45">
      <c r="B3" s="38" t="s">
        <v>16</v>
      </c>
      <c r="C3" s="44">
        <v>0</v>
      </c>
      <c r="D3" s="39" t="s">
        <v>13</v>
      </c>
      <c r="E3" s="39"/>
      <c r="F3" s="38" t="s">
        <v>14</v>
      </c>
      <c r="G3" s="44">
        <v>0</v>
      </c>
      <c r="H3" s="36" t="s">
        <v>13</v>
      </c>
      <c r="I3" s="23"/>
      <c r="J3" s="24"/>
      <c r="K3" s="28"/>
      <c r="L3" s="28"/>
      <c r="M3" s="28"/>
      <c r="N3" s="28"/>
      <c r="O3" s="28"/>
      <c r="P3" s="23"/>
      <c r="Q3" s="23"/>
      <c r="R3" s="23"/>
      <c r="S3" s="23"/>
    </row>
    <row r="4" spans="1:39" s="26" customFormat="1" ht="42.75" customHeight="1" x14ac:dyDescent="0.45">
      <c r="A4" s="25"/>
      <c r="B4" s="38" t="s">
        <v>16</v>
      </c>
      <c r="C4" s="43">
        <v>0</v>
      </c>
      <c r="D4" s="39" t="s">
        <v>13</v>
      </c>
      <c r="E4" s="39"/>
      <c r="F4" s="38" t="s">
        <v>14</v>
      </c>
      <c r="G4" s="43">
        <v>0</v>
      </c>
      <c r="H4" s="36" t="s">
        <v>13</v>
      </c>
      <c r="I4" s="33"/>
      <c r="J4" s="25"/>
      <c r="M4" s="32"/>
      <c r="N4" s="31"/>
      <c r="O4" s="25"/>
      <c r="P4" s="25"/>
      <c r="Q4" s="25"/>
      <c r="R4" s="25"/>
      <c r="S4" s="25"/>
      <c r="T4" s="25"/>
    </row>
    <row r="5" spans="1:39" s="26" customFormat="1" ht="22.5" customHeight="1" x14ac:dyDescent="0.45">
      <c r="A5" s="25"/>
      <c r="B5" s="38"/>
      <c r="C5" s="25"/>
      <c r="F5" s="32"/>
      <c r="G5" s="31"/>
      <c r="H5" s="36"/>
      <c r="I5" s="33"/>
      <c r="J5" s="25"/>
      <c r="M5" s="32"/>
      <c r="N5" s="31"/>
      <c r="O5" s="25"/>
      <c r="P5" s="25"/>
      <c r="Q5" s="25"/>
      <c r="R5" s="25"/>
      <c r="S5" s="25"/>
      <c r="T5" s="25"/>
    </row>
    <row r="6" spans="1:39" s="26" customFormat="1" ht="36" customHeight="1" x14ac:dyDescent="0.45">
      <c r="A6" s="25"/>
      <c r="B6" s="33"/>
      <c r="C6" s="48"/>
      <c r="D6" s="48"/>
      <c r="E6" s="48"/>
      <c r="F6" s="48"/>
      <c r="G6" s="48"/>
      <c r="H6" s="25"/>
      <c r="I6" s="25"/>
      <c r="J6" s="25"/>
      <c r="K6" s="25"/>
      <c r="L6" s="36"/>
      <c r="M6" s="33"/>
      <c r="N6" s="25"/>
      <c r="Q6" s="32"/>
      <c r="R6" s="31"/>
      <c r="S6" s="25"/>
      <c r="T6" s="25"/>
      <c r="U6" s="25"/>
      <c r="V6" s="25"/>
      <c r="W6" s="25"/>
      <c r="X6" s="25"/>
    </row>
    <row r="7" spans="1:39" s="26" customFormat="1" ht="42.75" customHeight="1" x14ac:dyDescent="0.45">
      <c r="A7" s="25"/>
      <c r="B7" s="40" t="s">
        <v>15</v>
      </c>
      <c r="C7" s="42">
        <v>0</v>
      </c>
      <c r="D7" s="39" t="s">
        <v>13</v>
      </c>
      <c r="E7" s="39"/>
      <c r="F7" s="38" t="s">
        <v>14</v>
      </c>
      <c r="G7" s="42">
        <v>0</v>
      </c>
      <c r="H7" s="36" t="s">
        <v>13</v>
      </c>
      <c r="I7" s="33"/>
      <c r="J7" s="25"/>
      <c r="M7" s="32"/>
      <c r="N7" s="31"/>
      <c r="O7" s="25"/>
      <c r="P7" s="25"/>
      <c r="Q7" s="25"/>
      <c r="R7" s="25"/>
      <c r="S7" s="25"/>
      <c r="T7" s="25"/>
    </row>
    <row r="8" spans="1:39" s="26" customFormat="1" ht="42.75" customHeight="1" x14ac:dyDescent="0.45">
      <c r="A8" s="25"/>
      <c r="B8" s="40" t="s">
        <v>15</v>
      </c>
      <c r="C8" s="41">
        <v>0</v>
      </c>
      <c r="D8" s="39" t="s">
        <v>13</v>
      </c>
      <c r="E8" s="39"/>
      <c r="F8" s="38" t="s">
        <v>14</v>
      </c>
      <c r="G8" s="41">
        <v>0</v>
      </c>
      <c r="H8" s="36" t="s">
        <v>13</v>
      </c>
      <c r="I8" s="33"/>
      <c r="J8" s="25"/>
      <c r="M8" s="32"/>
      <c r="N8" s="31"/>
      <c r="O8" s="25"/>
      <c r="P8" s="25"/>
      <c r="Q8" s="25"/>
      <c r="R8" s="25"/>
      <c r="S8" s="25"/>
      <c r="T8" s="25"/>
    </row>
    <row r="9" spans="1:39" s="26" customFormat="1" ht="42.75" customHeight="1" x14ac:dyDescent="0.45">
      <c r="A9" s="25"/>
      <c r="B9" s="40" t="s">
        <v>15</v>
      </c>
      <c r="C9" s="37">
        <v>0</v>
      </c>
      <c r="D9" s="39" t="s">
        <v>13</v>
      </c>
      <c r="E9" s="39"/>
      <c r="F9" s="38" t="s">
        <v>14</v>
      </c>
      <c r="G9" s="37">
        <v>0</v>
      </c>
      <c r="H9" s="36" t="s">
        <v>13</v>
      </c>
      <c r="I9" s="33"/>
      <c r="J9" s="25"/>
      <c r="M9" s="32"/>
      <c r="N9" s="31"/>
      <c r="O9" s="25"/>
      <c r="P9" s="25"/>
      <c r="Q9" s="25"/>
      <c r="R9" s="25"/>
      <c r="S9" s="25"/>
      <c r="T9" s="25"/>
    </row>
    <row r="10" spans="1:39" s="26" customFormat="1" x14ac:dyDescent="0.45">
      <c r="A10" s="25"/>
      <c r="B10" s="23"/>
      <c r="C10" s="23"/>
      <c r="D10" s="23"/>
      <c r="E10" s="23"/>
      <c r="F10" s="24"/>
      <c r="G10" s="28"/>
      <c r="H10" s="28"/>
      <c r="I10" s="28"/>
      <c r="J10" s="28"/>
      <c r="K10" s="28"/>
      <c r="L10" s="23"/>
      <c r="M10" s="33"/>
      <c r="N10" s="25"/>
      <c r="Q10" s="32"/>
      <c r="R10" s="31"/>
      <c r="S10" s="25"/>
      <c r="T10" s="25"/>
      <c r="U10" s="25"/>
      <c r="V10" s="25"/>
      <c r="W10" s="25"/>
      <c r="X10" s="25"/>
    </row>
    <row r="11" spans="1:39" s="26" customFormat="1" x14ac:dyDescent="0.45">
      <c r="A11" s="25"/>
      <c r="B11" s="23"/>
      <c r="C11" s="23"/>
      <c r="D11" s="23"/>
      <c r="E11" s="23"/>
      <c r="F11" s="24"/>
      <c r="G11" s="28"/>
      <c r="H11" s="28"/>
      <c r="I11" s="28"/>
      <c r="J11" s="28"/>
      <c r="K11" s="28"/>
      <c r="L11" s="23"/>
      <c r="M11" s="24"/>
      <c r="N11" s="23"/>
      <c r="O11" s="23"/>
      <c r="P11" s="23"/>
      <c r="Q11" s="28"/>
      <c r="R11" s="27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</row>
    <row r="12" spans="1:39" s="26" customFormat="1" x14ac:dyDescent="0.45">
      <c r="C12" s="26">
        <v>0</v>
      </c>
      <c r="D12" s="35">
        <v>0</v>
      </c>
      <c r="G12" s="26">
        <v>0</v>
      </c>
      <c r="H12" s="35">
        <v>0</v>
      </c>
      <c r="J12" s="26">
        <v>0</v>
      </c>
      <c r="K12" s="35">
        <v>0</v>
      </c>
      <c r="M12" s="26">
        <v>0</v>
      </c>
      <c r="N12" s="35">
        <f>C7</f>
        <v>0</v>
      </c>
      <c r="P12" s="26">
        <v>0</v>
      </c>
      <c r="Q12" s="35">
        <f>C8</f>
        <v>0</v>
      </c>
      <c r="S12" s="26">
        <v>0</v>
      </c>
      <c r="T12" s="35">
        <f>C9</f>
        <v>0</v>
      </c>
    </row>
    <row r="13" spans="1:39" s="26" customFormat="1" x14ac:dyDescent="0.45">
      <c r="C13" s="26">
        <v>0.1</v>
      </c>
      <c r="D13" s="35">
        <f t="shared" ref="D13:D31" si="0">($C$2+$G$2)*C13</f>
        <v>0</v>
      </c>
      <c r="G13" s="26">
        <v>0.1</v>
      </c>
      <c r="H13" s="35">
        <f t="shared" ref="H13:H31" si="1">($C$3+$G$3)*G13</f>
        <v>0</v>
      </c>
      <c r="J13" s="26">
        <v>0.1</v>
      </c>
      <c r="K13" s="35">
        <f t="shared" ref="K13:K31" si="2">($C$4+$G$4)*J13</f>
        <v>0</v>
      </c>
      <c r="M13" s="26">
        <v>0.1</v>
      </c>
      <c r="N13" s="35">
        <f t="shared" ref="N13:N44" si="3">$N$12+$G$7*M13</f>
        <v>0</v>
      </c>
      <c r="P13" s="26">
        <v>0.1</v>
      </c>
      <c r="Q13" s="35">
        <f t="shared" ref="Q13:Q44" si="4">$Q$12+$G$8*P13</f>
        <v>0</v>
      </c>
      <c r="S13" s="26">
        <v>0.1</v>
      </c>
      <c r="T13" s="35">
        <f t="shared" ref="T13:T44" si="5">$T$12+$G$9*S13</f>
        <v>0</v>
      </c>
    </row>
    <row r="14" spans="1:39" s="26" customFormat="1" x14ac:dyDescent="0.45">
      <c r="C14" s="26">
        <v>0.2</v>
      </c>
      <c r="D14" s="35">
        <f t="shared" si="0"/>
        <v>0</v>
      </c>
      <c r="G14" s="26">
        <v>0.2</v>
      </c>
      <c r="H14" s="35">
        <f t="shared" si="1"/>
        <v>0</v>
      </c>
      <c r="J14" s="26">
        <v>0.2</v>
      </c>
      <c r="K14" s="35">
        <f t="shared" si="2"/>
        <v>0</v>
      </c>
      <c r="M14" s="26">
        <v>0.2</v>
      </c>
      <c r="N14" s="35">
        <f t="shared" si="3"/>
        <v>0</v>
      </c>
      <c r="P14" s="26">
        <v>0.2</v>
      </c>
      <c r="Q14" s="35">
        <f t="shared" si="4"/>
        <v>0</v>
      </c>
      <c r="S14" s="26">
        <v>0.2</v>
      </c>
      <c r="T14" s="35">
        <f t="shared" si="5"/>
        <v>0</v>
      </c>
    </row>
    <row r="15" spans="1:39" s="26" customFormat="1" x14ac:dyDescent="0.45">
      <c r="C15" s="26">
        <v>0.3</v>
      </c>
      <c r="D15" s="35">
        <f t="shared" si="0"/>
        <v>0</v>
      </c>
      <c r="G15" s="26">
        <v>0.3</v>
      </c>
      <c r="H15" s="35">
        <f t="shared" si="1"/>
        <v>0</v>
      </c>
      <c r="J15" s="26">
        <v>0.3</v>
      </c>
      <c r="K15" s="35">
        <f t="shared" si="2"/>
        <v>0</v>
      </c>
      <c r="M15" s="26">
        <v>0.3</v>
      </c>
      <c r="N15" s="35">
        <f t="shared" si="3"/>
        <v>0</v>
      </c>
      <c r="P15" s="26">
        <v>0.3</v>
      </c>
      <c r="Q15" s="35">
        <f t="shared" si="4"/>
        <v>0</v>
      </c>
      <c r="S15" s="26">
        <v>0.3</v>
      </c>
      <c r="T15" s="35">
        <f t="shared" si="5"/>
        <v>0</v>
      </c>
    </row>
    <row r="16" spans="1:39" s="26" customFormat="1" x14ac:dyDescent="0.45">
      <c r="C16" s="26">
        <v>0.4</v>
      </c>
      <c r="D16" s="35">
        <f t="shared" si="0"/>
        <v>0</v>
      </c>
      <c r="G16" s="26">
        <v>0.4</v>
      </c>
      <c r="H16" s="35">
        <f t="shared" si="1"/>
        <v>0</v>
      </c>
      <c r="J16" s="26">
        <v>0.4</v>
      </c>
      <c r="K16" s="35">
        <f t="shared" si="2"/>
        <v>0</v>
      </c>
      <c r="M16" s="26">
        <v>0.4</v>
      </c>
      <c r="N16" s="35">
        <f t="shared" si="3"/>
        <v>0</v>
      </c>
      <c r="P16" s="26">
        <v>0.4</v>
      </c>
      <c r="Q16" s="35">
        <f t="shared" si="4"/>
        <v>0</v>
      </c>
      <c r="S16" s="26">
        <v>0.4</v>
      </c>
      <c r="T16" s="35">
        <f t="shared" si="5"/>
        <v>0</v>
      </c>
    </row>
    <row r="17" spans="3:20" s="26" customFormat="1" x14ac:dyDescent="0.45">
      <c r="C17" s="26">
        <v>0.5</v>
      </c>
      <c r="D17" s="35">
        <f t="shared" si="0"/>
        <v>0</v>
      </c>
      <c r="G17" s="26">
        <v>0.5</v>
      </c>
      <c r="H17" s="35">
        <f t="shared" si="1"/>
        <v>0</v>
      </c>
      <c r="J17" s="26">
        <v>0.5</v>
      </c>
      <c r="K17" s="35">
        <f t="shared" si="2"/>
        <v>0</v>
      </c>
      <c r="M17" s="26">
        <v>0.5</v>
      </c>
      <c r="N17" s="35">
        <f t="shared" si="3"/>
        <v>0</v>
      </c>
      <c r="P17" s="26">
        <v>0.5</v>
      </c>
      <c r="Q17" s="35">
        <f t="shared" si="4"/>
        <v>0</v>
      </c>
      <c r="S17" s="26">
        <v>0.5</v>
      </c>
      <c r="T17" s="35">
        <f t="shared" si="5"/>
        <v>0</v>
      </c>
    </row>
    <row r="18" spans="3:20" s="26" customFormat="1" x14ac:dyDescent="0.45">
      <c r="C18" s="26">
        <v>0.6</v>
      </c>
      <c r="D18" s="35">
        <f t="shared" si="0"/>
        <v>0</v>
      </c>
      <c r="G18" s="26">
        <v>0.6</v>
      </c>
      <c r="H18" s="35">
        <f t="shared" si="1"/>
        <v>0</v>
      </c>
      <c r="J18" s="26">
        <v>0.6</v>
      </c>
      <c r="K18" s="35">
        <f t="shared" si="2"/>
        <v>0</v>
      </c>
      <c r="M18" s="26">
        <v>0.6</v>
      </c>
      <c r="N18" s="35">
        <f t="shared" si="3"/>
        <v>0</v>
      </c>
      <c r="P18" s="26">
        <v>0.6</v>
      </c>
      <c r="Q18" s="35">
        <f t="shared" si="4"/>
        <v>0</v>
      </c>
      <c r="S18" s="26">
        <v>0.6</v>
      </c>
      <c r="T18" s="35">
        <f t="shared" si="5"/>
        <v>0</v>
      </c>
    </row>
    <row r="19" spans="3:20" s="26" customFormat="1" x14ac:dyDescent="0.45">
      <c r="C19" s="26">
        <v>0.7</v>
      </c>
      <c r="D19" s="35">
        <f t="shared" si="0"/>
        <v>0</v>
      </c>
      <c r="G19" s="26">
        <v>0.7</v>
      </c>
      <c r="H19" s="35">
        <f t="shared" si="1"/>
        <v>0</v>
      </c>
      <c r="J19" s="26">
        <v>0.7</v>
      </c>
      <c r="K19" s="35">
        <f t="shared" si="2"/>
        <v>0</v>
      </c>
      <c r="M19" s="26">
        <v>0.7</v>
      </c>
      <c r="N19" s="35">
        <f t="shared" si="3"/>
        <v>0</v>
      </c>
      <c r="P19" s="26">
        <v>0.7</v>
      </c>
      <c r="Q19" s="35">
        <f t="shared" si="4"/>
        <v>0</v>
      </c>
      <c r="S19" s="26">
        <v>0.7</v>
      </c>
      <c r="T19" s="35">
        <f t="shared" si="5"/>
        <v>0</v>
      </c>
    </row>
    <row r="20" spans="3:20" s="26" customFormat="1" x14ac:dyDescent="0.45">
      <c r="C20" s="26">
        <v>0.8</v>
      </c>
      <c r="D20" s="35">
        <f t="shared" si="0"/>
        <v>0</v>
      </c>
      <c r="G20" s="26">
        <v>0.8</v>
      </c>
      <c r="H20" s="35">
        <f t="shared" si="1"/>
        <v>0</v>
      </c>
      <c r="J20" s="26">
        <v>0.8</v>
      </c>
      <c r="K20" s="35">
        <f t="shared" si="2"/>
        <v>0</v>
      </c>
      <c r="M20" s="26">
        <v>0.8</v>
      </c>
      <c r="N20" s="35">
        <f t="shared" si="3"/>
        <v>0</v>
      </c>
      <c r="P20" s="26">
        <v>0.8</v>
      </c>
      <c r="Q20" s="35">
        <f t="shared" si="4"/>
        <v>0</v>
      </c>
      <c r="S20" s="26">
        <v>0.8</v>
      </c>
      <c r="T20" s="35">
        <f t="shared" si="5"/>
        <v>0</v>
      </c>
    </row>
    <row r="21" spans="3:20" s="26" customFormat="1" x14ac:dyDescent="0.45">
      <c r="C21" s="26">
        <v>0.9</v>
      </c>
      <c r="D21" s="35">
        <f t="shared" si="0"/>
        <v>0</v>
      </c>
      <c r="G21" s="26">
        <v>0.9</v>
      </c>
      <c r="H21" s="35">
        <f t="shared" si="1"/>
        <v>0</v>
      </c>
      <c r="J21" s="26">
        <v>0.9</v>
      </c>
      <c r="K21" s="35">
        <f t="shared" si="2"/>
        <v>0</v>
      </c>
      <c r="M21" s="26">
        <v>0.9</v>
      </c>
      <c r="N21" s="35">
        <f t="shared" si="3"/>
        <v>0</v>
      </c>
      <c r="P21" s="26">
        <v>0.9</v>
      </c>
      <c r="Q21" s="35">
        <f t="shared" si="4"/>
        <v>0</v>
      </c>
      <c r="S21" s="26">
        <v>0.9</v>
      </c>
      <c r="T21" s="35">
        <f t="shared" si="5"/>
        <v>0</v>
      </c>
    </row>
    <row r="22" spans="3:20" s="26" customFormat="1" x14ac:dyDescent="0.45">
      <c r="C22" s="26">
        <v>1</v>
      </c>
      <c r="D22" s="35">
        <f t="shared" si="0"/>
        <v>0</v>
      </c>
      <c r="G22" s="26">
        <v>1</v>
      </c>
      <c r="H22" s="35">
        <f t="shared" si="1"/>
        <v>0</v>
      </c>
      <c r="J22" s="26">
        <v>1</v>
      </c>
      <c r="K22" s="35">
        <f t="shared" si="2"/>
        <v>0</v>
      </c>
      <c r="M22" s="26">
        <v>1</v>
      </c>
      <c r="N22" s="35">
        <f t="shared" si="3"/>
        <v>0</v>
      </c>
      <c r="P22" s="26">
        <v>1</v>
      </c>
      <c r="Q22" s="35">
        <f t="shared" si="4"/>
        <v>0</v>
      </c>
      <c r="S22" s="26">
        <v>1</v>
      </c>
      <c r="T22" s="35">
        <f t="shared" si="5"/>
        <v>0</v>
      </c>
    </row>
    <row r="23" spans="3:20" s="26" customFormat="1" x14ac:dyDescent="0.45">
      <c r="C23" s="26">
        <v>1.1000000000000001</v>
      </c>
      <c r="D23" s="35">
        <f t="shared" si="0"/>
        <v>0</v>
      </c>
      <c r="G23" s="26">
        <v>1.1000000000000001</v>
      </c>
      <c r="H23" s="35">
        <f t="shared" si="1"/>
        <v>0</v>
      </c>
      <c r="J23" s="26">
        <v>1.1000000000000001</v>
      </c>
      <c r="K23" s="35">
        <f t="shared" si="2"/>
        <v>0</v>
      </c>
      <c r="M23" s="26">
        <v>1.1000000000000001</v>
      </c>
      <c r="N23" s="35">
        <f t="shared" si="3"/>
        <v>0</v>
      </c>
      <c r="P23" s="26">
        <v>1.1000000000000001</v>
      </c>
      <c r="Q23" s="35">
        <f t="shared" si="4"/>
        <v>0</v>
      </c>
      <c r="S23" s="26">
        <v>1.1000000000000001</v>
      </c>
      <c r="T23" s="35">
        <f t="shared" si="5"/>
        <v>0</v>
      </c>
    </row>
    <row r="24" spans="3:20" s="26" customFormat="1" x14ac:dyDescent="0.45">
      <c r="C24" s="26">
        <v>1.2</v>
      </c>
      <c r="D24" s="35">
        <f t="shared" si="0"/>
        <v>0</v>
      </c>
      <c r="G24" s="26">
        <v>1.2</v>
      </c>
      <c r="H24" s="35">
        <f t="shared" si="1"/>
        <v>0</v>
      </c>
      <c r="J24" s="26">
        <v>1.2</v>
      </c>
      <c r="K24" s="35">
        <f t="shared" si="2"/>
        <v>0</v>
      </c>
      <c r="M24" s="26">
        <v>1.2</v>
      </c>
      <c r="N24" s="35">
        <f t="shared" si="3"/>
        <v>0</v>
      </c>
      <c r="P24" s="26">
        <v>1.2</v>
      </c>
      <c r="Q24" s="35">
        <f t="shared" si="4"/>
        <v>0</v>
      </c>
      <c r="S24" s="26">
        <v>1.2</v>
      </c>
      <c r="T24" s="35">
        <f t="shared" si="5"/>
        <v>0</v>
      </c>
    </row>
    <row r="25" spans="3:20" s="26" customFormat="1" x14ac:dyDescent="0.45">
      <c r="C25" s="26">
        <v>1.3</v>
      </c>
      <c r="D25" s="35">
        <f t="shared" si="0"/>
        <v>0</v>
      </c>
      <c r="G25" s="26">
        <v>1.3</v>
      </c>
      <c r="H25" s="35">
        <f t="shared" si="1"/>
        <v>0</v>
      </c>
      <c r="J25" s="26">
        <v>1.3</v>
      </c>
      <c r="K25" s="35">
        <f t="shared" si="2"/>
        <v>0</v>
      </c>
      <c r="M25" s="26">
        <v>1.3</v>
      </c>
      <c r="N25" s="35">
        <f t="shared" si="3"/>
        <v>0</v>
      </c>
      <c r="P25" s="26">
        <v>1.3</v>
      </c>
      <c r="Q25" s="35">
        <f t="shared" si="4"/>
        <v>0</v>
      </c>
      <c r="S25" s="26">
        <v>1.3</v>
      </c>
      <c r="T25" s="35">
        <f t="shared" si="5"/>
        <v>0</v>
      </c>
    </row>
    <row r="26" spans="3:20" s="26" customFormat="1" x14ac:dyDescent="0.45">
      <c r="C26" s="26">
        <v>1.4</v>
      </c>
      <c r="D26" s="35">
        <f t="shared" si="0"/>
        <v>0</v>
      </c>
      <c r="G26" s="26">
        <v>1.4</v>
      </c>
      <c r="H26" s="35">
        <f t="shared" si="1"/>
        <v>0</v>
      </c>
      <c r="J26" s="26">
        <v>1.4</v>
      </c>
      <c r="K26" s="35">
        <f t="shared" si="2"/>
        <v>0</v>
      </c>
      <c r="M26" s="26">
        <v>1.4</v>
      </c>
      <c r="N26" s="35">
        <f t="shared" si="3"/>
        <v>0</v>
      </c>
      <c r="P26" s="26">
        <v>1.4</v>
      </c>
      <c r="Q26" s="35">
        <f t="shared" si="4"/>
        <v>0</v>
      </c>
      <c r="S26" s="26">
        <v>1.4</v>
      </c>
      <c r="T26" s="35">
        <f t="shared" si="5"/>
        <v>0</v>
      </c>
    </row>
    <row r="27" spans="3:20" s="26" customFormat="1" x14ac:dyDescent="0.45">
      <c r="C27" s="26">
        <v>1.5</v>
      </c>
      <c r="D27" s="35">
        <f t="shared" si="0"/>
        <v>0</v>
      </c>
      <c r="G27" s="26">
        <v>1.5</v>
      </c>
      <c r="H27" s="35">
        <f t="shared" si="1"/>
        <v>0</v>
      </c>
      <c r="J27" s="26">
        <v>1.5</v>
      </c>
      <c r="K27" s="35">
        <f t="shared" si="2"/>
        <v>0</v>
      </c>
      <c r="M27" s="26">
        <v>1.5</v>
      </c>
      <c r="N27" s="35">
        <f t="shared" si="3"/>
        <v>0</v>
      </c>
      <c r="P27" s="26">
        <v>1.5</v>
      </c>
      <c r="Q27" s="35">
        <f t="shared" si="4"/>
        <v>0</v>
      </c>
      <c r="S27" s="26">
        <v>1.5</v>
      </c>
      <c r="T27" s="35">
        <f t="shared" si="5"/>
        <v>0</v>
      </c>
    </row>
    <row r="28" spans="3:20" s="26" customFormat="1" x14ac:dyDescent="0.45">
      <c r="C28" s="26">
        <v>1.6</v>
      </c>
      <c r="D28" s="35">
        <f t="shared" si="0"/>
        <v>0</v>
      </c>
      <c r="G28" s="26">
        <v>1.6</v>
      </c>
      <c r="H28" s="35">
        <f t="shared" si="1"/>
        <v>0</v>
      </c>
      <c r="J28" s="26">
        <v>1.6</v>
      </c>
      <c r="K28" s="35">
        <f t="shared" si="2"/>
        <v>0</v>
      </c>
      <c r="M28" s="26">
        <v>1.6</v>
      </c>
      <c r="N28" s="35">
        <f t="shared" si="3"/>
        <v>0</v>
      </c>
      <c r="P28" s="26">
        <v>1.6</v>
      </c>
      <c r="Q28" s="35">
        <f t="shared" si="4"/>
        <v>0</v>
      </c>
      <c r="S28" s="26">
        <v>1.6</v>
      </c>
      <c r="T28" s="35">
        <f t="shared" si="5"/>
        <v>0</v>
      </c>
    </row>
    <row r="29" spans="3:20" s="26" customFormat="1" x14ac:dyDescent="0.45">
      <c r="C29" s="26">
        <v>1.7</v>
      </c>
      <c r="D29" s="35">
        <f t="shared" si="0"/>
        <v>0</v>
      </c>
      <c r="G29" s="26">
        <v>1.7</v>
      </c>
      <c r="H29" s="35">
        <f t="shared" si="1"/>
        <v>0</v>
      </c>
      <c r="J29" s="26">
        <v>1.7</v>
      </c>
      <c r="K29" s="35">
        <f t="shared" si="2"/>
        <v>0</v>
      </c>
      <c r="M29" s="26">
        <v>1.7</v>
      </c>
      <c r="N29" s="35">
        <f t="shared" si="3"/>
        <v>0</v>
      </c>
      <c r="P29" s="26">
        <v>1.7</v>
      </c>
      <c r="Q29" s="35">
        <f t="shared" si="4"/>
        <v>0</v>
      </c>
      <c r="S29" s="26">
        <v>1.7</v>
      </c>
      <c r="T29" s="35">
        <f t="shared" si="5"/>
        <v>0</v>
      </c>
    </row>
    <row r="30" spans="3:20" s="26" customFormat="1" x14ac:dyDescent="0.45">
      <c r="C30" s="26">
        <v>1.8</v>
      </c>
      <c r="D30" s="35">
        <f t="shared" si="0"/>
        <v>0</v>
      </c>
      <c r="G30" s="26">
        <v>1.8</v>
      </c>
      <c r="H30" s="35">
        <f t="shared" si="1"/>
        <v>0</v>
      </c>
      <c r="J30" s="26">
        <v>1.8</v>
      </c>
      <c r="K30" s="35">
        <f t="shared" si="2"/>
        <v>0</v>
      </c>
      <c r="M30" s="26">
        <v>1.8</v>
      </c>
      <c r="N30" s="35">
        <f t="shared" si="3"/>
        <v>0</v>
      </c>
      <c r="P30" s="26">
        <v>1.8</v>
      </c>
      <c r="Q30" s="35">
        <f t="shared" si="4"/>
        <v>0</v>
      </c>
      <c r="S30" s="26">
        <v>1.8</v>
      </c>
      <c r="T30" s="35">
        <f t="shared" si="5"/>
        <v>0</v>
      </c>
    </row>
    <row r="31" spans="3:20" s="26" customFormat="1" x14ac:dyDescent="0.45">
      <c r="C31" s="26">
        <v>1.9</v>
      </c>
      <c r="D31" s="35">
        <f t="shared" si="0"/>
        <v>0</v>
      </c>
      <c r="G31" s="26">
        <v>1.9</v>
      </c>
      <c r="H31" s="35">
        <f t="shared" si="1"/>
        <v>0</v>
      </c>
      <c r="J31" s="26">
        <v>1.9</v>
      </c>
      <c r="K31" s="35">
        <f t="shared" si="2"/>
        <v>0</v>
      </c>
      <c r="M31" s="26">
        <v>1.9</v>
      </c>
      <c r="N31" s="35">
        <f t="shared" si="3"/>
        <v>0</v>
      </c>
      <c r="P31" s="26">
        <v>1.9</v>
      </c>
      <c r="Q31" s="35">
        <f t="shared" si="4"/>
        <v>0</v>
      </c>
      <c r="S31" s="26">
        <v>1.9</v>
      </c>
      <c r="T31" s="35">
        <f t="shared" si="5"/>
        <v>0</v>
      </c>
    </row>
    <row r="32" spans="3:20" s="26" customFormat="1" x14ac:dyDescent="0.45">
      <c r="C32" s="26">
        <v>2</v>
      </c>
      <c r="D32" s="35">
        <f t="shared" ref="D32:D63" si="6">$D$12+($C$2+$G$2)*C32</f>
        <v>0</v>
      </c>
      <c r="G32" s="26">
        <v>2</v>
      </c>
      <c r="H32" s="35">
        <f t="shared" ref="H32:H63" si="7">$H$12+($C$3+$G$3)*G32</f>
        <v>0</v>
      </c>
      <c r="J32" s="26">
        <v>2</v>
      </c>
      <c r="K32" s="35">
        <f t="shared" ref="K32:K63" si="8">$K$12+($C$4+$G$4)*J32</f>
        <v>0</v>
      </c>
      <c r="M32" s="26">
        <v>2</v>
      </c>
      <c r="N32" s="35">
        <f t="shared" si="3"/>
        <v>0</v>
      </c>
      <c r="P32" s="26">
        <v>2</v>
      </c>
      <c r="Q32" s="35">
        <f t="shared" si="4"/>
        <v>0</v>
      </c>
      <c r="S32" s="26">
        <v>2</v>
      </c>
      <c r="T32" s="35">
        <f t="shared" si="5"/>
        <v>0</v>
      </c>
    </row>
    <row r="33" spans="3:20" s="26" customFormat="1" x14ac:dyDescent="0.45">
      <c r="C33" s="26">
        <v>2.1</v>
      </c>
      <c r="D33" s="35">
        <f t="shared" si="6"/>
        <v>0</v>
      </c>
      <c r="G33" s="26">
        <v>2.1</v>
      </c>
      <c r="H33" s="35">
        <f t="shared" si="7"/>
        <v>0</v>
      </c>
      <c r="J33" s="26">
        <v>2.1</v>
      </c>
      <c r="K33" s="35">
        <f t="shared" si="8"/>
        <v>0</v>
      </c>
      <c r="M33" s="26">
        <v>2.1</v>
      </c>
      <c r="N33" s="35">
        <f t="shared" si="3"/>
        <v>0</v>
      </c>
      <c r="P33" s="26">
        <v>2.1</v>
      </c>
      <c r="Q33" s="35">
        <f t="shared" si="4"/>
        <v>0</v>
      </c>
      <c r="S33" s="26">
        <v>2.1</v>
      </c>
      <c r="T33" s="35">
        <f t="shared" si="5"/>
        <v>0</v>
      </c>
    </row>
    <row r="34" spans="3:20" s="26" customFormat="1" x14ac:dyDescent="0.45">
      <c r="C34" s="26">
        <v>2.2000000000000002</v>
      </c>
      <c r="D34" s="35">
        <f t="shared" si="6"/>
        <v>0</v>
      </c>
      <c r="G34" s="26">
        <v>2.2000000000000002</v>
      </c>
      <c r="H34" s="35">
        <f t="shared" si="7"/>
        <v>0</v>
      </c>
      <c r="J34" s="26">
        <v>2.2000000000000002</v>
      </c>
      <c r="K34" s="35">
        <f t="shared" si="8"/>
        <v>0</v>
      </c>
      <c r="M34" s="26">
        <v>2.2000000000000002</v>
      </c>
      <c r="N34" s="35">
        <f t="shared" si="3"/>
        <v>0</v>
      </c>
      <c r="P34" s="26">
        <v>2.2000000000000002</v>
      </c>
      <c r="Q34" s="35">
        <f t="shared" si="4"/>
        <v>0</v>
      </c>
      <c r="S34" s="26">
        <v>2.2000000000000002</v>
      </c>
      <c r="T34" s="35">
        <f t="shared" si="5"/>
        <v>0</v>
      </c>
    </row>
    <row r="35" spans="3:20" s="26" customFormat="1" x14ac:dyDescent="0.45">
      <c r="C35" s="26">
        <v>2.2999999999999998</v>
      </c>
      <c r="D35" s="35">
        <f t="shared" si="6"/>
        <v>0</v>
      </c>
      <c r="G35" s="26">
        <v>2.2999999999999998</v>
      </c>
      <c r="H35" s="35">
        <f t="shared" si="7"/>
        <v>0</v>
      </c>
      <c r="J35" s="26">
        <v>2.2999999999999998</v>
      </c>
      <c r="K35" s="35">
        <f t="shared" si="8"/>
        <v>0</v>
      </c>
      <c r="M35" s="26">
        <v>2.2999999999999998</v>
      </c>
      <c r="N35" s="35">
        <f t="shared" si="3"/>
        <v>0</v>
      </c>
      <c r="P35" s="26">
        <v>2.2999999999999998</v>
      </c>
      <c r="Q35" s="35">
        <f t="shared" si="4"/>
        <v>0</v>
      </c>
      <c r="S35" s="26">
        <v>2.2999999999999998</v>
      </c>
      <c r="T35" s="35">
        <f t="shared" si="5"/>
        <v>0</v>
      </c>
    </row>
    <row r="36" spans="3:20" s="26" customFormat="1" x14ac:dyDescent="0.45">
      <c r="C36" s="26">
        <v>2.4</v>
      </c>
      <c r="D36" s="35">
        <f t="shared" si="6"/>
        <v>0</v>
      </c>
      <c r="G36" s="26">
        <v>2.4</v>
      </c>
      <c r="H36" s="35">
        <f t="shared" si="7"/>
        <v>0</v>
      </c>
      <c r="J36" s="26">
        <v>2.4</v>
      </c>
      <c r="K36" s="35">
        <f t="shared" si="8"/>
        <v>0</v>
      </c>
      <c r="M36" s="26">
        <v>2.4</v>
      </c>
      <c r="N36" s="35">
        <f t="shared" si="3"/>
        <v>0</v>
      </c>
      <c r="P36" s="26">
        <v>2.4</v>
      </c>
      <c r="Q36" s="35">
        <f t="shared" si="4"/>
        <v>0</v>
      </c>
      <c r="S36" s="26">
        <v>2.4</v>
      </c>
      <c r="T36" s="35">
        <f t="shared" si="5"/>
        <v>0</v>
      </c>
    </row>
    <row r="37" spans="3:20" s="26" customFormat="1" x14ac:dyDescent="0.45">
      <c r="C37" s="26">
        <v>2.5</v>
      </c>
      <c r="D37" s="35">
        <f t="shared" si="6"/>
        <v>0</v>
      </c>
      <c r="G37" s="26">
        <v>2.5</v>
      </c>
      <c r="H37" s="35">
        <f t="shared" si="7"/>
        <v>0</v>
      </c>
      <c r="J37" s="26">
        <v>2.5</v>
      </c>
      <c r="K37" s="35">
        <f t="shared" si="8"/>
        <v>0</v>
      </c>
      <c r="M37" s="26">
        <v>2.5</v>
      </c>
      <c r="N37" s="35">
        <f t="shared" si="3"/>
        <v>0</v>
      </c>
      <c r="P37" s="26">
        <v>2.5</v>
      </c>
      <c r="Q37" s="35">
        <f t="shared" si="4"/>
        <v>0</v>
      </c>
      <c r="S37" s="26">
        <v>2.5</v>
      </c>
      <c r="T37" s="35">
        <f t="shared" si="5"/>
        <v>0</v>
      </c>
    </row>
    <row r="38" spans="3:20" s="26" customFormat="1" x14ac:dyDescent="0.45">
      <c r="C38" s="26">
        <v>2.6</v>
      </c>
      <c r="D38" s="35">
        <f t="shared" si="6"/>
        <v>0</v>
      </c>
      <c r="G38" s="26">
        <v>2.6</v>
      </c>
      <c r="H38" s="35">
        <f t="shared" si="7"/>
        <v>0</v>
      </c>
      <c r="J38" s="26">
        <v>2.6</v>
      </c>
      <c r="K38" s="35">
        <f t="shared" si="8"/>
        <v>0</v>
      </c>
      <c r="M38" s="26">
        <v>2.6</v>
      </c>
      <c r="N38" s="35">
        <f t="shared" si="3"/>
        <v>0</v>
      </c>
      <c r="P38" s="26">
        <v>2.6</v>
      </c>
      <c r="Q38" s="35">
        <f t="shared" si="4"/>
        <v>0</v>
      </c>
      <c r="S38" s="26">
        <v>2.6</v>
      </c>
      <c r="T38" s="35">
        <f t="shared" si="5"/>
        <v>0</v>
      </c>
    </row>
    <row r="39" spans="3:20" s="26" customFormat="1" x14ac:dyDescent="0.45">
      <c r="C39" s="26">
        <v>2.7</v>
      </c>
      <c r="D39" s="35">
        <f t="shared" si="6"/>
        <v>0</v>
      </c>
      <c r="G39" s="26">
        <v>2.7</v>
      </c>
      <c r="H39" s="35">
        <f t="shared" si="7"/>
        <v>0</v>
      </c>
      <c r="J39" s="26">
        <v>2.7</v>
      </c>
      <c r="K39" s="35">
        <f t="shared" si="8"/>
        <v>0</v>
      </c>
      <c r="M39" s="26">
        <v>2.7</v>
      </c>
      <c r="N39" s="35">
        <f t="shared" si="3"/>
        <v>0</v>
      </c>
      <c r="P39" s="26">
        <v>2.7</v>
      </c>
      <c r="Q39" s="35">
        <f t="shared" si="4"/>
        <v>0</v>
      </c>
      <c r="S39" s="26">
        <v>2.7</v>
      </c>
      <c r="T39" s="35">
        <f t="shared" si="5"/>
        <v>0</v>
      </c>
    </row>
    <row r="40" spans="3:20" s="26" customFormat="1" x14ac:dyDescent="0.45">
      <c r="C40" s="26">
        <v>2.8</v>
      </c>
      <c r="D40" s="35">
        <f t="shared" si="6"/>
        <v>0</v>
      </c>
      <c r="G40" s="26">
        <v>2.8</v>
      </c>
      <c r="H40" s="35">
        <f t="shared" si="7"/>
        <v>0</v>
      </c>
      <c r="J40" s="26">
        <v>2.8</v>
      </c>
      <c r="K40" s="35">
        <f t="shared" si="8"/>
        <v>0</v>
      </c>
      <c r="M40" s="26">
        <v>2.8</v>
      </c>
      <c r="N40" s="35">
        <f t="shared" si="3"/>
        <v>0</v>
      </c>
      <c r="P40" s="26">
        <v>2.8</v>
      </c>
      <c r="Q40" s="35">
        <f t="shared" si="4"/>
        <v>0</v>
      </c>
      <c r="S40" s="26">
        <v>2.8</v>
      </c>
      <c r="T40" s="35">
        <f t="shared" si="5"/>
        <v>0</v>
      </c>
    </row>
    <row r="41" spans="3:20" s="26" customFormat="1" x14ac:dyDescent="0.45">
      <c r="C41" s="26">
        <v>2.9</v>
      </c>
      <c r="D41" s="35">
        <f t="shared" si="6"/>
        <v>0</v>
      </c>
      <c r="G41" s="26">
        <v>2.9</v>
      </c>
      <c r="H41" s="35">
        <f t="shared" si="7"/>
        <v>0</v>
      </c>
      <c r="J41" s="26">
        <v>2.9</v>
      </c>
      <c r="K41" s="35">
        <f t="shared" si="8"/>
        <v>0</v>
      </c>
      <c r="M41" s="26">
        <v>2.9</v>
      </c>
      <c r="N41" s="35">
        <f t="shared" si="3"/>
        <v>0</v>
      </c>
      <c r="P41" s="26">
        <v>2.9</v>
      </c>
      <c r="Q41" s="35">
        <f t="shared" si="4"/>
        <v>0</v>
      </c>
      <c r="S41" s="26">
        <v>2.9</v>
      </c>
      <c r="T41" s="35">
        <f t="shared" si="5"/>
        <v>0</v>
      </c>
    </row>
    <row r="42" spans="3:20" s="26" customFormat="1" x14ac:dyDescent="0.45">
      <c r="C42" s="26">
        <v>3</v>
      </c>
      <c r="D42" s="35">
        <f t="shared" si="6"/>
        <v>0</v>
      </c>
      <c r="G42" s="26">
        <v>3</v>
      </c>
      <c r="H42" s="35">
        <f t="shared" si="7"/>
        <v>0</v>
      </c>
      <c r="J42" s="26">
        <v>3</v>
      </c>
      <c r="K42" s="35">
        <f t="shared" si="8"/>
        <v>0</v>
      </c>
      <c r="M42" s="26">
        <v>3</v>
      </c>
      <c r="N42" s="35">
        <f t="shared" si="3"/>
        <v>0</v>
      </c>
      <c r="P42" s="26">
        <v>3</v>
      </c>
      <c r="Q42" s="35">
        <f t="shared" si="4"/>
        <v>0</v>
      </c>
      <c r="S42" s="26">
        <v>3</v>
      </c>
      <c r="T42" s="35">
        <f t="shared" si="5"/>
        <v>0</v>
      </c>
    </row>
    <row r="43" spans="3:20" s="26" customFormat="1" x14ac:dyDescent="0.45">
      <c r="C43" s="26">
        <v>3.1</v>
      </c>
      <c r="D43" s="35">
        <f t="shared" si="6"/>
        <v>0</v>
      </c>
      <c r="G43" s="26">
        <v>3.1</v>
      </c>
      <c r="H43" s="35">
        <f t="shared" si="7"/>
        <v>0</v>
      </c>
      <c r="J43" s="26">
        <v>3.1</v>
      </c>
      <c r="K43" s="35">
        <f t="shared" si="8"/>
        <v>0</v>
      </c>
      <c r="M43" s="26">
        <v>3.1</v>
      </c>
      <c r="N43" s="35">
        <f t="shared" si="3"/>
        <v>0</v>
      </c>
      <c r="P43" s="26">
        <v>3.1</v>
      </c>
      <c r="Q43" s="35">
        <f t="shared" si="4"/>
        <v>0</v>
      </c>
      <c r="S43" s="26">
        <v>3.1</v>
      </c>
      <c r="T43" s="35">
        <f t="shared" si="5"/>
        <v>0</v>
      </c>
    </row>
    <row r="44" spans="3:20" s="26" customFormat="1" x14ac:dyDescent="0.45">
      <c r="C44" s="26">
        <v>3.2</v>
      </c>
      <c r="D44" s="35">
        <f t="shared" si="6"/>
        <v>0</v>
      </c>
      <c r="G44" s="26">
        <v>3.2</v>
      </c>
      <c r="H44" s="35">
        <f t="shared" si="7"/>
        <v>0</v>
      </c>
      <c r="J44" s="26">
        <v>3.2</v>
      </c>
      <c r="K44" s="35">
        <f t="shared" si="8"/>
        <v>0</v>
      </c>
      <c r="M44" s="26">
        <v>3.2</v>
      </c>
      <c r="N44" s="35">
        <f t="shared" si="3"/>
        <v>0</v>
      </c>
      <c r="P44" s="26">
        <v>3.2</v>
      </c>
      <c r="Q44" s="35">
        <f t="shared" si="4"/>
        <v>0</v>
      </c>
      <c r="S44" s="26">
        <v>3.2</v>
      </c>
      <c r="T44" s="35">
        <f t="shared" si="5"/>
        <v>0</v>
      </c>
    </row>
    <row r="45" spans="3:20" s="26" customFormat="1" x14ac:dyDescent="0.45">
      <c r="C45" s="26">
        <v>3.3</v>
      </c>
      <c r="D45" s="35">
        <f t="shared" si="6"/>
        <v>0</v>
      </c>
      <c r="G45" s="26">
        <v>3.3</v>
      </c>
      <c r="H45" s="35">
        <f t="shared" si="7"/>
        <v>0</v>
      </c>
      <c r="J45" s="26">
        <v>3.3</v>
      </c>
      <c r="K45" s="35">
        <f t="shared" si="8"/>
        <v>0</v>
      </c>
      <c r="M45" s="26">
        <v>3.3</v>
      </c>
      <c r="N45" s="35">
        <f t="shared" ref="N45:N76" si="9">$N$12+$G$7*M45</f>
        <v>0</v>
      </c>
      <c r="P45" s="26">
        <v>3.3</v>
      </c>
      <c r="Q45" s="35">
        <f t="shared" ref="Q45:Q76" si="10">$Q$12+$G$8*P45</f>
        <v>0</v>
      </c>
      <c r="S45" s="26">
        <v>3.3</v>
      </c>
      <c r="T45" s="35">
        <f t="shared" ref="T45:T76" si="11">$T$12+$G$9*S45</f>
        <v>0</v>
      </c>
    </row>
    <row r="46" spans="3:20" s="26" customFormat="1" x14ac:dyDescent="0.45">
      <c r="C46" s="26">
        <v>3.4</v>
      </c>
      <c r="D46" s="35">
        <f t="shared" si="6"/>
        <v>0</v>
      </c>
      <c r="G46" s="26">
        <v>3.4</v>
      </c>
      <c r="H46" s="35">
        <f t="shared" si="7"/>
        <v>0</v>
      </c>
      <c r="J46" s="26">
        <v>3.4</v>
      </c>
      <c r="K46" s="35">
        <f t="shared" si="8"/>
        <v>0</v>
      </c>
      <c r="M46" s="26">
        <v>3.4</v>
      </c>
      <c r="N46" s="35">
        <f t="shared" si="9"/>
        <v>0</v>
      </c>
      <c r="P46" s="26">
        <v>3.4</v>
      </c>
      <c r="Q46" s="35">
        <f t="shared" si="10"/>
        <v>0</v>
      </c>
      <c r="S46" s="26">
        <v>3.4</v>
      </c>
      <c r="T46" s="35">
        <f t="shared" si="11"/>
        <v>0</v>
      </c>
    </row>
    <row r="47" spans="3:20" s="26" customFormat="1" x14ac:dyDescent="0.45">
      <c r="C47" s="26">
        <v>3.5</v>
      </c>
      <c r="D47" s="35">
        <f t="shared" si="6"/>
        <v>0</v>
      </c>
      <c r="G47" s="26">
        <v>3.5</v>
      </c>
      <c r="H47" s="35">
        <f t="shared" si="7"/>
        <v>0</v>
      </c>
      <c r="J47" s="26">
        <v>3.5</v>
      </c>
      <c r="K47" s="35">
        <f t="shared" si="8"/>
        <v>0</v>
      </c>
      <c r="M47" s="26">
        <v>3.5</v>
      </c>
      <c r="N47" s="35">
        <f t="shared" si="9"/>
        <v>0</v>
      </c>
      <c r="P47" s="26">
        <v>3.5</v>
      </c>
      <c r="Q47" s="35">
        <f t="shared" si="10"/>
        <v>0</v>
      </c>
      <c r="S47" s="26">
        <v>3.5</v>
      </c>
      <c r="T47" s="35">
        <f t="shared" si="11"/>
        <v>0</v>
      </c>
    </row>
    <row r="48" spans="3:20" s="26" customFormat="1" x14ac:dyDescent="0.45">
      <c r="C48" s="26">
        <v>3.6</v>
      </c>
      <c r="D48" s="35">
        <f t="shared" si="6"/>
        <v>0</v>
      </c>
      <c r="G48" s="26">
        <v>3.6</v>
      </c>
      <c r="H48" s="35">
        <f t="shared" si="7"/>
        <v>0</v>
      </c>
      <c r="J48" s="26">
        <v>3.6</v>
      </c>
      <c r="K48" s="35">
        <f t="shared" si="8"/>
        <v>0</v>
      </c>
      <c r="M48" s="26">
        <v>3.6</v>
      </c>
      <c r="N48" s="35">
        <f t="shared" si="9"/>
        <v>0</v>
      </c>
      <c r="P48" s="26">
        <v>3.6</v>
      </c>
      <c r="Q48" s="35">
        <f t="shared" si="10"/>
        <v>0</v>
      </c>
      <c r="S48" s="26">
        <v>3.6</v>
      </c>
      <c r="T48" s="35">
        <f t="shared" si="11"/>
        <v>0</v>
      </c>
    </row>
    <row r="49" spans="3:20" s="26" customFormat="1" x14ac:dyDescent="0.45">
      <c r="C49" s="26">
        <v>3.7</v>
      </c>
      <c r="D49" s="35">
        <f t="shared" si="6"/>
        <v>0</v>
      </c>
      <c r="G49" s="26">
        <v>3.7</v>
      </c>
      <c r="H49" s="35">
        <f t="shared" si="7"/>
        <v>0</v>
      </c>
      <c r="J49" s="26">
        <v>3.7</v>
      </c>
      <c r="K49" s="35">
        <f t="shared" si="8"/>
        <v>0</v>
      </c>
      <c r="M49" s="26">
        <v>3.7</v>
      </c>
      <c r="N49" s="35">
        <f t="shared" si="9"/>
        <v>0</v>
      </c>
      <c r="P49" s="26">
        <v>3.7</v>
      </c>
      <c r="Q49" s="35">
        <f t="shared" si="10"/>
        <v>0</v>
      </c>
      <c r="S49" s="26">
        <v>3.7</v>
      </c>
      <c r="T49" s="35">
        <f t="shared" si="11"/>
        <v>0</v>
      </c>
    </row>
    <row r="50" spans="3:20" s="26" customFormat="1" x14ac:dyDescent="0.45">
      <c r="C50" s="26">
        <v>3.8</v>
      </c>
      <c r="D50" s="35">
        <f t="shared" si="6"/>
        <v>0</v>
      </c>
      <c r="G50" s="26">
        <v>3.8</v>
      </c>
      <c r="H50" s="35">
        <f t="shared" si="7"/>
        <v>0</v>
      </c>
      <c r="J50" s="26">
        <v>3.8</v>
      </c>
      <c r="K50" s="35">
        <f t="shared" si="8"/>
        <v>0</v>
      </c>
      <c r="M50" s="26">
        <v>3.8</v>
      </c>
      <c r="N50" s="35">
        <f t="shared" si="9"/>
        <v>0</v>
      </c>
      <c r="P50" s="26">
        <v>3.8</v>
      </c>
      <c r="Q50" s="35">
        <f t="shared" si="10"/>
        <v>0</v>
      </c>
      <c r="S50" s="26">
        <v>3.8</v>
      </c>
      <c r="T50" s="35">
        <f t="shared" si="11"/>
        <v>0</v>
      </c>
    </row>
    <row r="51" spans="3:20" s="26" customFormat="1" x14ac:dyDescent="0.45">
      <c r="C51" s="26">
        <v>3.9</v>
      </c>
      <c r="D51" s="35">
        <f t="shared" si="6"/>
        <v>0</v>
      </c>
      <c r="G51" s="26">
        <v>3.9</v>
      </c>
      <c r="H51" s="35">
        <f t="shared" si="7"/>
        <v>0</v>
      </c>
      <c r="J51" s="26">
        <v>3.9</v>
      </c>
      <c r="K51" s="35">
        <f t="shared" si="8"/>
        <v>0</v>
      </c>
      <c r="M51" s="26">
        <v>3.9</v>
      </c>
      <c r="N51" s="35">
        <f t="shared" si="9"/>
        <v>0</v>
      </c>
      <c r="P51" s="26">
        <v>3.9</v>
      </c>
      <c r="Q51" s="35">
        <f t="shared" si="10"/>
        <v>0</v>
      </c>
      <c r="S51" s="26">
        <v>3.9</v>
      </c>
      <c r="T51" s="35">
        <f t="shared" si="11"/>
        <v>0</v>
      </c>
    </row>
    <row r="52" spans="3:20" s="26" customFormat="1" x14ac:dyDescent="0.45">
      <c r="C52" s="26">
        <v>4</v>
      </c>
      <c r="D52" s="35">
        <f t="shared" si="6"/>
        <v>0</v>
      </c>
      <c r="G52" s="26">
        <v>4</v>
      </c>
      <c r="H52" s="35">
        <f t="shared" si="7"/>
        <v>0</v>
      </c>
      <c r="J52" s="26">
        <v>4</v>
      </c>
      <c r="K52" s="35">
        <f t="shared" si="8"/>
        <v>0</v>
      </c>
      <c r="M52" s="26">
        <v>4</v>
      </c>
      <c r="N52" s="35">
        <f t="shared" si="9"/>
        <v>0</v>
      </c>
      <c r="P52" s="26">
        <v>4</v>
      </c>
      <c r="Q52" s="35">
        <f t="shared" si="10"/>
        <v>0</v>
      </c>
      <c r="S52" s="26">
        <v>4</v>
      </c>
      <c r="T52" s="35">
        <f t="shared" si="11"/>
        <v>0</v>
      </c>
    </row>
    <row r="53" spans="3:20" s="26" customFormat="1" x14ac:dyDescent="0.45">
      <c r="C53" s="26">
        <v>4.0999999999999996</v>
      </c>
      <c r="D53" s="35">
        <f t="shared" si="6"/>
        <v>0</v>
      </c>
      <c r="G53" s="26">
        <v>4.0999999999999996</v>
      </c>
      <c r="H53" s="35">
        <f t="shared" si="7"/>
        <v>0</v>
      </c>
      <c r="J53" s="26">
        <v>4.0999999999999996</v>
      </c>
      <c r="K53" s="35">
        <f t="shared" si="8"/>
        <v>0</v>
      </c>
      <c r="M53" s="26">
        <v>4.0999999999999996</v>
      </c>
      <c r="N53" s="35">
        <f t="shared" si="9"/>
        <v>0</v>
      </c>
      <c r="P53" s="26">
        <v>4.0999999999999996</v>
      </c>
      <c r="Q53" s="35">
        <f t="shared" si="10"/>
        <v>0</v>
      </c>
      <c r="S53" s="26">
        <v>4.0999999999999996</v>
      </c>
      <c r="T53" s="35">
        <f t="shared" si="11"/>
        <v>0</v>
      </c>
    </row>
    <row r="54" spans="3:20" s="26" customFormat="1" x14ac:dyDescent="0.45">
      <c r="C54" s="26">
        <v>4.2</v>
      </c>
      <c r="D54" s="35">
        <f t="shared" si="6"/>
        <v>0</v>
      </c>
      <c r="G54" s="26">
        <v>4.2</v>
      </c>
      <c r="H54" s="35">
        <f t="shared" si="7"/>
        <v>0</v>
      </c>
      <c r="J54" s="26">
        <v>4.2</v>
      </c>
      <c r="K54" s="35">
        <f t="shared" si="8"/>
        <v>0</v>
      </c>
      <c r="M54" s="26">
        <v>4.2</v>
      </c>
      <c r="N54" s="35">
        <f t="shared" si="9"/>
        <v>0</v>
      </c>
      <c r="P54" s="26">
        <v>4.2</v>
      </c>
      <c r="Q54" s="35">
        <f t="shared" si="10"/>
        <v>0</v>
      </c>
      <c r="S54" s="26">
        <v>4.2</v>
      </c>
      <c r="T54" s="35">
        <f t="shared" si="11"/>
        <v>0</v>
      </c>
    </row>
    <row r="55" spans="3:20" s="26" customFormat="1" x14ac:dyDescent="0.45">
      <c r="C55" s="26">
        <v>4.3</v>
      </c>
      <c r="D55" s="35">
        <f t="shared" si="6"/>
        <v>0</v>
      </c>
      <c r="G55" s="26">
        <v>4.3</v>
      </c>
      <c r="H55" s="35">
        <f t="shared" si="7"/>
        <v>0</v>
      </c>
      <c r="J55" s="26">
        <v>4.3</v>
      </c>
      <c r="K55" s="35">
        <f t="shared" si="8"/>
        <v>0</v>
      </c>
      <c r="M55" s="26">
        <v>4.3</v>
      </c>
      <c r="N55" s="35">
        <f t="shared" si="9"/>
        <v>0</v>
      </c>
      <c r="P55" s="26">
        <v>4.3</v>
      </c>
      <c r="Q55" s="35">
        <f t="shared" si="10"/>
        <v>0</v>
      </c>
      <c r="S55" s="26">
        <v>4.3</v>
      </c>
      <c r="T55" s="35">
        <f t="shared" si="11"/>
        <v>0</v>
      </c>
    </row>
    <row r="56" spans="3:20" s="26" customFormat="1" x14ac:dyDescent="0.45">
      <c r="C56" s="26">
        <v>4.4000000000000004</v>
      </c>
      <c r="D56" s="35">
        <f t="shared" si="6"/>
        <v>0</v>
      </c>
      <c r="G56" s="26">
        <v>4.4000000000000004</v>
      </c>
      <c r="H56" s="35">
        <f t="shared" si="7"/>
        <v>0</v>
      </c>
      <c r="J56" s="26">
        <v>4.4000000000000004</v>
      </c>
      <c r="K56" s="35">
        <f t="shared" si="8"/>
        <v>0</v>
      </c>
      <c r="M56" s="26">
        <v>4.4000000000000004</v>
      </c>
      <c r="N56" s="35">
        <f t="shared" si="9"/>
        <v>0</v>
      </c>
      <c r="P56" s="26">
        <v>4.4000000000000004</v>
      </c>
      <c r="Q56" s="35">
        <f t="shared" si="10"/>
        <v>0</v>
      </c>
      <c r="S56" s="26">
        <v>4.4000000000000004</v>
      </c>
      <c r="T56" s="35">
        <f t="shared" si="11"/>
        <v>0</v>
      </c>
    </row>
    <row r="57" spans="3:20" s="26" customFormat="1" x14ac:dyDescent="0.45">
      <c r="C57" s="26">
        <v>4.5</v>
      </c>
      <c r="D57" s="35">
        <f t="shared" si="6"/>
        <v>0</v>
      </c>
      <c r="G57" s="26">
        <v>4.5</v>
      </c>
      <c r="H57" s="35">
        <f t="shared" si="7"/>
        <v>0</v>
      </c>
      <c r="J57" s="26">
        <v>4.5</v>
      </c>
      <c r="K57" s="35">
        <f t="shared" si="8"/>
        <v>0</v>
      </c>
      <c r="M57" s="26">
        <v>4.5</v>
      </c>
      <c r="N57" s="35">
        <f t="shared" si="9"/>
        <v>0</v>
      </c>
      <c r="P57" s="26">
        <v>4.5</v>
      </c>
      <c r="Q57" s="35">
        <f t="shared" si="10"/>
        <v>0</v>
      </c>
      <c r="S57" s="26">
        <v>4.5</v>
      </c>
      <c r="T57" s="35">
        <f t="shared" si="11"/>
        <v>0</v>
      </c>
    </row>
    <row r="58" spans="3:20" s="26" customFormat="1" x14ac:dyDescent="0.45">
      <c r="C58" s="26">
        <v>4.5999999999999996</v>
      </c>
      <c r="D58" s="35">
        <f t="shared" si="6"/>
        <v>0</v>
      </c>
      <c r="G58" s="26">
        <v>4.5999999999999996</v>
      </c>
      <c r="H58" s="35">
        <f t="shared" si="7"/>
        <v>0</v>
      </c>
      <c r="J58" s="26">
        <v>4.5999999999999996</v>
      </c>
      <c r="K58" s="35">
        <f t="shared" si="8"/>
        <v>0</v>
      </c>
      <c r="M58" s="26">
        <v>4.5999999999999996</v>
      </c>
      <c r="N58" s="35">
        <f t="shared" si="9"/>
        <v>0</v>
      </c>
      <c r="P58" s="26">
        <v>4.5999999999999996</v>
      </c>
      <c r="Q58" s="35">
        <f t="shared" si="10"/>
        <v>0</v>
      </c>
      <c r="S58" s="26">
        <v>4.5999999999999996</v>
      </c>
      <c r="T58" s="35">
        <f t="shared" si="11"/>
        <v>0</v>
      </c>
    </row>
    <row r="59" spans="3:20" s="26" customFormat="1" x14ac:dyDescent="0.45">
      <c r="C59" s="26">
        <v>4.7</v>
      </c>
      <c r="D59" s="35">
        <f t="shared" si="6"/>
        <v>0</v>
      </c>
      <c r="G59" s="26">
        <v>4.7</v>
      </c>
      <c r="H59" s="35">
        <f t="shared" si="7"/>
        <v>0</v>
      </c>
      <c r="J59" s="26">
        <v>4.7</v>
      </c>
      <c r="K59" s="35">
        <f t="shared" si="8"/>
        <v>0</v>
      </c>
      <c r="M59" s="26">
        <v>4.7</v>
      </c>
      <c r="N59" s="35">
        <f t="shared" si="9"/>
        <v>0</v>
      </c>
      <c r="P59" s="26">
        <v>4.7</v>
      </c>
      <c r="Q59" s="35">
        <f t="shared" si="10"/>
        <v>0</v>
      </c>
      <c r="S59" s="26">
        <v>4.7</v>
      </c>
      <c r="T59" s="35">
        <f t="shared" si="11"/>
        <v>0</v>
      </c>
    </row>
    <row r="60" spans="3:20" s="26" customFormat="1" x14ac:dyDescent="0.45">
      <c r="C60" s="26">
        <v>4.8</v>
      </c>
      <c r="D60" s="35">
        <f t="shared" si="6"/>
        <v>0</v>
      </c>
      <c r="G60" s="26">
        <v>4.8</v>
      </c>
      <c r="H60" s="35">
        <f t="shared" si="7"/>
        <v>0</v>
      </c>
      <c r="J60" s="26">
        <v>4.8</v>
      </c>
      <c r="K60" s="35">
        <f t="shared" si="8"/>
        <v>0</v>
      </c>
      <c r="M60" s="26">
        <v>4.8</v>
      </c>
      <c r="N60" s="35">
        <f t="shared" si="9"/>
        <v>0</v>
      </c>
      <c r="P60" s="26">
        <v>4.8</v>
      </c>
      <c r="Q60" s="35">
        <f t="shared" si="10"/>
        <v>0</v>
      </c>
      <c r="S60" s="26">
        <v>4.8</v>
      </c>
      <c r="T60" s="35">
        <f t="shared" si="11"/>
        <v>0</v>
      </c>
    </row>
    <row r="61" spans="3:20" s="26" customFormat="1" x14ac:dyDescent="0.45">
      <c r="C61" s="26">
        <v>4.9000000000000004</v>
      </c>
      <c r="D61" s="35">
        <f t="shared" si="6"/>
        <v>0</v>
      </c>
      <c r="G61" s="26">
        <v>4.9000000000000004</v>
      </c>
      <c r="H61" s="35">
        <f t="shared" si="7"/>
        <v>0</v>
      </c>
      <c r="J61" s="26">
        <v>4.9000000000000004</v>
      </c>
      <c r="K61" s="35">
        <f t="shared" si="8"/>
        <v>0</v>
      </c>
      <c r="M61" s="26">
        <v>4.9000000000000004</v>
      </c>
      <c r="N61" s="35">
        <f t="shared" si="9"/>
        <v>0</v>
      </c>
      <c r="P61" s="26">
        <v>4.9000000000000004</v>
      </c>
      <c r="Q61" s="35">
        <f t="shared" si="10"/>
        <v>0</v>
      </c>
      <c r="S61" s="26">
        <v>4.9000000000000004</v>
      </c>
      <c r="T61" s="35">
        <f t="shared" si="11"/>
        <v>0</v>
      </c>
    </row>
    <row r="62" spans="3:20" s="26" customFormat="1" x14ac:dyDescent="0.45">
      <c r="C62" s="26">
        <v>5</v>
      </c>
      <c r="D62" s="35">
        <f t="shared" si="6"/>
        <v>0</v>
      </c>
      <c r="G62" s="26">
        <v>5</v>
      </c>
      <c r="H62" s="35">
        <f t="shared" si="7"/>
        <v>0</v>
      </c>
      <c r="J62" s="26">
        <v>5</v>
      </c>
      <c r="K62" s="35">
        <f t="shared" si="8"/>
        <v>0</v>
      </c>
      <c r="M62" s="26">
        <v>5</v>
      </c>
      <c r="N62" s="35">
        <f t="shared" si="9"/>
        <v>0</v>
      </c>
      <c r="P62" s="26">
        <v>5</v>
      </c>
      <c r="Q62" s="35">
        <f t="shared" si="10"/>
        <v>0</v>
      </c>
      <c r="S62" s="26">
        <v>5</v>
      </c>
      <c r="T62" s="35">
        <f t="shared" si="11"/>
        <v>0</v>
      </c>
    </row>
    <row r="63" spans="3:20" s="26" customFormat="1" x14ac:dyDescent="0.45">
      <c r="C63" s="26">
        <v>5.0999999999999996</v>
      </c>
      <c r="D63" s="35">
        <f t="shared" si="6"/>
        <v>0</v>
      </c>
      <c r="G63" s="26">
        <v>5.0999999999999996</v>
      </c>
      <c r="H63" s="35">
        <f t="shared" si="7"/>
        <v>0</v>
      </c>
      <c r="J63" s="26">
        <v>5.0999999999999996</v>
      </c>
      <c r="K63" s="35">
        <f t="shared" si="8"/>
        <v>0</v>
      </c>
      <c r="M63" s="26">
        <v>5.0999999999999996</v>
      </c>
      <c r="N63" s="35">
        <f t="shared" si="9"/>
        <v>0</v>
      </c>
      <c r="P63" s="26">
        <v>5.0999999999999996</v>
      </c>
      <c r="Q63" s="35">
        <f t="shared" si="10"/>
        <v>0</v>
      </c>
      <c r="S63" s="26">
        <v>5.0999999999999996</v>
      </c>
      <c r="T63" s="35">
        <f t="shared" si="11"/>
        <v>0</v>
      </c>
    </row>
    <row r="64" spans="3:20" s="26" customFormat="1" x14ac:dyDescent="0.45">
      <c r="C64" s="26">
        <v>5.2</v>
      </c>
      <c r="D64" s="35">
        <f t="shared" ref="D64:D95" si="12">$D$12+($C$2+$G$2)*C64</f>
        <v>0</v>
      </c>
      <c r="G64" s="26">
        <v>5.2</v>
      </c>
      <c r="H64" s="35">
        <f t="shared" ref="H64:H95" si="13">$H$12+($C$3+$G$3)*G64</f>
        <v>0</v>
      </c>
      <c r="J64" s="26">
        <v>5.2</v>
      </c>
      <c r="K64" s="35">
        <f t="shared" ref="K64:K95" si="14">$K$12+($C$4+$G$4)*J64</f>
        <v>0</v>
      </c>
      <c r="M64" s="26">
        <v>5.2</v>
      </c>
      <c r="N64" s="35">
        <f t="shared" si="9"/>
        <v>0</v>
      </c>
      <c r="P64" s="26">
        <v>5.2</v>
      </c>
      <c r="Q64" s="35">
        <f t="shared" si="10"/>
        <v>0</v>
      </c>
      <c r="S64" s="26">
        <v>5.2</v>
      </c>
      <c r="T64" s="35">
        <f t="shared" si="11"/>
        <v>0</v>
      </c>
    </row>
    <row r="65" spans="3:20" s="26" customFormat="1" x14ac:dyDescent="0.45">
      <c r="C65" s="26">
        <v>5.3</v>
      </c>
      <c r="D65" s="35">
        <f t="shared" si="12"/>
        <v>0</v>
      </c>
      <c r="G65" s="26">
        <v>5.3</v>
      </c>
      <c r="H65" s="35">
        <f t="shared" si="13"/>
        <v>0</v>
      </c>
      <c r="J65" s="26">
        <v>5.3</v>
      </c>
      <c r="K65" s="35">
        <f t="shared" si="14"/>
        <v>0</v>
      </c>
      <c r="M65" s="26">
        <v>5.3</v>
      </c>
      <c r="N65" s="35">
        <f t="shared" si="9"/>
        <v>0</v>
      </c>
      <c r="P65" s="26">
        <v>5.3</v>
      </c>
      <c r="Q65" s="35">
        <f t="shared" si="10"/>
        <v>0</v>
      </c>
      <c r="S65" s="26">
        <v>5.3</v>
      </c>
      <c r="T65" s="35">
        <f t="shared" si="11"/>
        <v>0</v>
      </c>
    </row>
    <row r="66" spans="3:20" s="26" customFormat="1" x14ac:dyDescent="0.45">
      <c r="C66" s="26">
        <v>5.4</v>
      </c>
      <c r="D66" s="35">
        <f t="shared" si="12"/>
        <v>0</v>
      </c>
      <c r="G66" s="26">
        <v>5.4</v>
      </c>
      <c r="H66" s="35">
        <f t="shared" si="13"/>
        <v>0</v>
      </c>
      <c r="J66" s="26">
        <v>5.4</v>
      </c>
      <c r="K66" s="35">
        <f t="shared" si="14"/>
        <v>0</v>
      </c>
      <c r="M66" s="26">
        <v>5.4</v>
      </c>
      <c r="N66" s="35">
        <f t="shared" si="9"/>
        <v>0</v>
      </c>
      <c r="P66" s="26">
        <v>5.4</v>
      </c>
      <c r="Q66" s="35">
        <f t="shared" si="10"/>
        <v>0</v>
      </c>
      <c r="S66" s="26">
        <v>5.4</v>
      </c>
      <c r="T66" s="35">
        <f t="shared" si="11"/>
        <v>0</v>
      </c>
    </row>
    <row r="67" spans="3:20" s="26" customFormat="1" x14ac:dyDescent="0.45">
      <c r="C67" s="26">
        <v>5.5</v>
      </c>
      <c r="D67" s="35">
        <f t="shared" si="12"/>
        <v>0</v>
      </c>
      <c r="G67" s="26">
        <v>5.5</v>
      </c>
      <c r="H67" s="35">
        <f t="shared" si="13"/>
        <v>0</v>
      </c>
      <c r="J67" s="26">
        <v>5.5</v>
      </c>
      <c r="K67" s="35">
        <f t="shared" si="14"/>
        <v>0</v>
      </c>
      <c r="M67" s="26">
        <v>5.5</v>
      </c>
      <c r="N67" s="35">
        <f t="shared" si="9"/>
        <v>0</v>
      </c>
      <c r="P67" s="26">
        <v>5.5</v>
      </c>
      <c r="Q67" s="35">
        <f t="shared" si="10"/>
        <v>0</v>
      </c>
      <c r="S67" s="26">
        <v>5.5</v>
      </c>
      <c r="T67" s="35">
        <f t="shared" si="11"/>
        <v>0</v>
      </c>
    </row>
    <row r="68" spans="3:20" s="26" customFormat="1" x14ac:dyDescent="0.45">
      <c r="C68" s="26">
        <v>5.6</v>
      </c>
      <c r="D68" s="35">
        <f t="shared" si="12"/>
        <v>0</v>
      </c>
      <c r="G68" s="26">
        <v>5.6</v>
      </c>
      <c r="H68" s="35">
        <f t="shared" si="13"/>
        <v>0</v>
      </c>
      <c r="J68" s="26">
        <v>5.6</v>
      </c>
      <c r="K68" s="35">
        <f t="shared" si="14"/>
        <v>0</v>
      </c>
      <c r="M68" s="26">
        <v>5.6</v>
      </c>
      <c r="N68" s="35">
        <f t="shared" si="9"/>
        <v>0</v>
      </c>
      <c r="P68" s="26">
        <v>5.6</v>
      </c>
      <c r="Q68" s="35">
        <f t="shared" si="10"/>
        <v>0</v>
      </c>
      <c r="S68" s="26">
        <v>5.6</v>
      </c>
      <c r="T68" s="35">
        <f t="shared" si="11"/>
        <v>0</v>
      </c>
    </row>
    <row r="69" spans="3:20" s="26" customFormat="1" x14ac:dyDescent="0.45">
      <c r="C69" s="26">
        <v>5.7</v>
      </c>
      <c r="D69" s="35">
        <f t="shared" si="12"/>
        <v>0</v>
      </c>
      <c r="G69" s="26">
        <v>5.7</v>
      </c>
      <c r="H69" s="35">
        <f t="shared" si="13"/>
        <v>0</v>
      </c>
      <c r="J69" s="26">
        <v>5.7</v>
      </c>
      <c r="K69" s="35">
        <f t="shared" si="14"/>
        <v>0</v>
      </c>
      <c r="M69" s="26">
        <v>5.7</v>
      </c>
      <c r="N69" s="35">
        <f t="shared" si="9"/>
        <v>0</v>
      </c>
      <c r="P69" s="26">
        <v>5.7</v>
      </c>
      <c r="Q69" s="35">
        <f t="shared" si="10"/>
        <v>0</v>
      </c>
      <c r="S69" s="26">
        <v>5.7</v>
      </c>
      <c r="T69" s="35">
        <f t="shared" si="11"/>
        <v>0</v>
      </c>
    </row>
    <row r="70" spans="3:20" s="26" customFormat="1" x14ac:dyDescent="0.45">
      <c r="C70" s="26">
        <v>5.8</v>
      </c>
      <c r="D70" s="35">
        <f t="shared" si="12"/>
        <v>0</v>
      </c>
      <c r="G70" s="26">
        <v>5.8</v>
      </c>
      <c r="H70" s="35">
        <f t="shared" si="13"/>
        <v>0</v>
      </c>
      <c r="J70" s="26">
        <v>5.8</v>
      </c>
      <c r="K70" s="35">
        <f t="shared" si="14"/>
        <v>0</v>
      </c>
      <c r="M70" s="26">
        <v>5.8</v>
      </c>
      <c r="N70" s="35">
        <f t="shared" si="9"/>
        <v>0</v>
      </c>
      <c r="P70" s="26">
        <v>5.8</v>
      </c>
      <c r="Q70" s="35">
        <f t="shared" si="10"/>
        <v>0</v>
      </c>
      <c r="S70" s="26">
        <v>5.8</v>
      </c>
      <c r="T70" s="35">
        <f t="shared" si="11"/>
        <v>0</v>
      </c>
    </row>
    <row r="71" spans="3:20" s="26" customFormat="1" x14ac:dyDescent="0.45">
      <c r="C71" s="26">
        <v>5.9</v>
      </c>
      <c r="D71" s="35">
        <f t="shared" si="12"/>
        <v>0</v>
      </c>
      <c r="G71" s="26">
        <v>5.9</v>
      </c>
      <c r="H71" s="35">
        <f t="shared" si="13"/>
        <v>0</v>
      </c>
      <c r="J71" s="26">
        <v>5.9</v>
      </c>
      <c r="K71" s="35">
        <f t="shared" si="14"/>
        <v>0</v>
      </c>
      <c r="M71" s="26">
        <v>5.9</v>
      </c>
      <c r="N71" s="35">
        <f t="shared" si="9"/>
        <v>0</v>
      </c>
      <c r="P71" s="26">
        <v>5.9</v>
      </c>
      <c r="Q71" s="35">
        <f t="shared" si="10"/>
        <v>0</v>
      </c>
      <c r="S71" s="26">
        <v>5.9</v>
      </c>
      <c r="T71" s="35">
        <f t="shared" si="11"/>
        <v>0</v>
      </c>
    </row>
    <row r="72" spans="3:20" s="26" customFormat="1" x14ac:dyDescent="0.45">
      <c r="C72" s="26">
        <v>6</v>
      </c>
      <c r="D72" s="35">
        <f t="shared" si="12"/>
        <v>0</v>
      </c>
      <c r="G72" s="26">
        <v>6</v>
      </c>
      <c r="H72" s="35">
        <f t="shared" si="13"/>
        <v>0</v>
      </c>
      <c r="J72" s="26">
        <v>6</v>
      </c>
      <c r="K72" s="35">
        <f t="shared" si="14"/>
        <v>0</v>
      </c>
      <c r="M72" s="26">
        <v>6</v>
      </c>
      <c r="N72" s="35">
        <f t="shared" si="9"/>
        <v>0</v>
      </c>
      <c r="P72" s="26">
        <v>6</v>
      </c>
      <c r="Q72" s="35">
        <f t="shared" si="10"/>
        <v>0</v>
      </c>
      <c r="S72" s="26">
        <v>6</v>
      </c>
      <c r="T72" s="35">
        <f t="shared" si="11"/>
        <v>0</v>
      </c>
    </row>
    <row r="73" spans="3:20" s="26" customFormat="1" x14ac:dyDescent="0.45">
      <c r="C73" s="26">
        <v>6.1</v>
      </c>
      <c r="D73" s="35">
        <f t="shared" si="12"/>
        <v>0</v>
      </c>
      <c r="G73" s="26">
        <v>6.1</v>
      </c>
      <c r="H73" s="35">
        <f t="shared" si="13"/>
        <v>0</v>
      </c>
      <c r="J73" s="26">
        <v>6.1</v>
      </c>
      <c r="K73" s="35">
        <f t="shared" si="14"/>
        <v>0</v>
      </c>
      <c r="M73" s="26">
        <v>6.1</v>
      </c>
      <c r="N73" s="35">
        <f t="shared" si="9"/>
        <v>0</v>
      </c>
      <c r="P73" s="26">
        <v>6.1</v>
      </c>
      <c r="Q73" s="35">
        <f t="shared" si="10"/>
        <v>0</v>
      </c>
      <c r="S73" s="26">
        <v>6.1</v>
      </c>
      <c r="T73" s="35">
        <f t="shared" si="11"/>
        <v>0</v>
      </c>
    </row>
    <row r="74" spans="3:20" s="26" customFormat="1" x14ac:dyDescent="0.45">
      <c r="C74" s="26">
        <v>6.2</v>
      </c>
      <c r="D74" s="35">
        <f t="shared" si="12"/>
        <v>0</v>
      </c>
      <c r="G74" s="26">
        <v>6.2</v>
      </c>
      <c r="H74" s="35">
        <f t="shared" si="13"/>
        <v>0</v>
      </c>
      <c r="J74" s="26">
        <v>6.2</v>
      </c>
      <c r="K74" s="35">
        <f t="shared" si="14"/>
        <v>0</v>
      </c>
      <c r="M74" s="26">
        <v>6.2</v>
      </c>
      <c r="N74" s="35">
        <f t="shared" si="9"/>
        <v>0</v>
      </c>
      <c r="P74" s="26">
        <v>6.2</v>
      </c>
      <c r="Q74" s="35">
        <f t="shared" si="10"/>
        <v>0</v>
      </c>
      <c r="S74" s="26">
        <v>6.2</v>
      </c>
      <c r="T74" s="35">
        <f t="shared" si="11"/>
        <v>0</v>
      </c>
    </row>
    <row r="75" spans="3:20" s="26" customFormat="1" x14ac:dyDescent="0.45">
      <c r="C75" s="26">
        <v>6.3</v>
      </c>
      <c r="D75" s="35">
        <f t="shared" si="12"/>
        <v>0</v>
      </c>
      <c r="G75" s="26">
        <v>6.3</v>
      </c>
      <c r="H75" s="35">
        <f t="shared" si="13"/>
        <v>0</v>
      </c>
      <c r="J75" s="26">
        <v>6.3</v>
      </c>
      <c r="K75" s="35">
        <f t="shared" si="14"/>
        <v>0</v>
      </c>
      <c r="M75" s="26">
        <v>6.3</v>
      </c>
      <c r="N75" s="35">
        <f t="shared" si="9"/>
        <v>0</v>
      </c>
      <c r="P75" s="26">
        <v>6.3</v>
      </c>
      <c r="Q75" s="35">
        <f t="shared" si="10"/>
        <v>0</v>
      </c>
      <c r="S75" s="26">
        <v>6.3</v>
      </c>
      <c r="T75" s="35">
        <f t="shared" si="11"/>
        <v>0</v>
      </c>
    </row>
    <row r="76" spans="3:20" s="26" customFormat="1" x14ac:dyDescent="0.45">
      <c r="C76" s="26">
        <v>6.4</v>
      </c>
      <c r="D76" s="35">
        <f t="shared" si="12"/>
        <v>0</v>
      </c>
      <c r="G76" s="26">
        <v>6.4</v>
      </c>
      <c r="H76" s="35">
        <f t="shared" si="13"/>
        <v>0</v>
      </c>
      <c r="J76" s="26">
        <v>6.4</v>
      </c>
      <c r="K76" s="35">
        <f t="shared" si="14"/>
        <v>0</v>
      </c>
      <c r="M76" s="26">
        <v>6.4</v>
      </c>
      <c r="N76" s="35">
        <f t="shared" si="9"/>
        <v>0</v>
      </c>
      <c r="P76" s="26">
        <v>6.4</v>
      </c>
      <c r="Q76" s="35">
        <f t="shared" si="10"/>
        <v>0</v>
      </c>
      <c r="S76" s="26">
        <v>6.4</v>
      </c>
      <c r="T76" s="35">
        <f t="shared" si="11"/>
        <v>0</v>
      </c>
    </row>
    <row r="77" spans="3:20" s="26" customFormat="1" x14ac:dyDescent="0.45">
      <c r="C77" s="26">
        <v>6.5</v>
      </c>
      <c r="D77" s="35">
        <f t="shared" si="12"/>
        <v>0</v>
      </c>
      <c r="G77" s="26">
        <v>6.5</v>
      </c>
      <c r="H77" s="35">
        <f t="shared" si="13"/>
        <v>0</v>
      </c>
      <c r="J77" s="26">
        <v>6.5</v>
      </c>
      <c r="K77" s="35">
        <f t="shared" si="14"/>
        <v>0</v>
      </c>
      <c r="M77" s="26">
        <v>6.5</v>
      </c>
      <c r="N77" s="35">
        <f t="shared" ref="N77:N108" si="15">$N$12+$G$7*M77</f>
        <v>0</v>
      </c>
      <c r="P77" s="26">
        <v>6.5</v>
      </c>
      <c r="Q77" s="35">
        <f t="shared" ref="Q77:Q108" si="16">$Q$12+$G$8*P77</f>
        <v>0</v>
      </c>
      <c r="S77" s="26">
        <v>6.5</v>
      </c>
      <c r="T77" s="35">
        <f t="shared" ref="T77:T108" si="17">$T$12+$G$9*S77</f>
        <v>0</v>
      </c>
    </row>
    <row r="78" spans="3:20" s="26" customFormat="1" x14ac:dyDescent="0.45">
      <c r="C78" s="26">
        <v>6.6</v>
      </c>
      <c r="D78" s="35">
        <f t="shared" si="12"/>
        <v>0</v>
      </c>
      <c r="G78" s="26">
        <v>6.6</v>
      </c>
      <c r="H78" s="35">
        <f t="shared" si="13"/>
        <v>0</v>
      </c>
      <c r="J78" s="26">
        <v>6.6</v>
      </c>
      <c r="K78" s="35">
        <f t="shared" si="14"/>
        <v>0</v>
      </c>
      <c r="M78" s="26">
        <v>6.6</v>
      </c>
      <c r="N78" s="35">
        <f t="shared" si="15"/>
        <v>0</v>
      </c>
      <c r="P78" s="26">
        <v>6.6</v>
      </c>
      <c r="Q78" s="35">
        <f t="shared" si="16"/>
        <v>0</v>
      </c>
      <c r="S78" s="26">
        <v>6.6</v>
      </c>
      <c r="T78" s="35">
        <f t="shared" si="17"/>
        <v>0</v>
      </c>
    </row>
    <row r="79" spans="3:20" s="26" customFormat="1" x14ac:dyDescent="0.45">
      <c r="C79" s="26">
        <v>6.7</v>
      </c>
      <c r="D79" s="35">
        <f t="shared" si="12"/>
        <v>0</v>
      </c>
      <c r="G79" s="26">
        <v>6.7</v>
      </c>
      <c r="H79" s="35">
        <f t="shared" si="13"/>
        <v>0</v>
      </c>
      <c r="J79" s="26">
        <v>6.7</v>
      </c>
      <c r="K79" s="35">
        <f t="shared" si="14"/>
        <v>0</v>
      </c>
      <c r="M79" s="26">
        <v>6.7</v>
      </c>
      <c r="N79" s="35">
        <f t="shared" si="15"/>
        <v>0</v>
      </c>
      <c r="P79" s="26">
        <v>6.7</v>
      </c>
      <c r="Q79" s="35">
        <f t="shared" si="16"/>
        <v>0</v>
      </c>
      <c r="S79" s="26">
        <v>6.7</v>
      </c>
      <c r="T79" s="35">
        <f t="shared" si="17"/>
        <v>0</v>
      </c>
    </row>
    <row r="80" spans="3:20" s="26" customFormat="1" x14ac:dyDescent="0.45">
      <c r="C80" s="26">
        <v>6.8</v>
      </c>
      <c r="D80" s="35">
        <f t="shared" si="12"/>
        <v>0</v>
      </c>
      <c r="G80" s="26">
        <v>6.8</v>
      </c>
      <c r="H80" s="35">
        <f t="shared" si="13"/>
        <v>0</v>
      </c>
      <c r="J80" s="26">
        <v>6.8</v>
      </c>
      <c r="K80" s="35">
        <f t="shared" si="14"/>
        <v>0</v>
      </c>
      <c r="M80" s="26">
        <v>6.8</v>
      </c>
      <c r="N80" s="35">
        <f t="shared" si="15"/>
        <v>0</v>
      </c>
      <c r="P80" s="26">
        <v>6.8</v>
      </c>
      <c r="Q80" s="35">
        <f t="shared" si="16"/>
        <v>0</v>
      </c>
      <c r="S80" s="26">
        <v>6.8</v>
      </c>
      <c r="T80" s="35">
        <f t="shared" si="17"/>
        <v>0</v>
      </c>
    </row>
    <row r="81" spans="3:20" s="26" customFormat="1" x14ac:dyDescent="0.45">
      <c r="C81" s="26">
        <v>6.9</v>
      </c>
      <c r="D81" s="35">
        <f t="shared" si="12"/>
        <v>0</v>
      </c>
      <c r="G81" s="26">
        <v>6.9</v>
      </c>
      <c r="H81" s="35">
        <f t="shared" si="13"/>
        <v>0</v>
      </c>
      <c r="J81" s="26">
        <v>6.9</v>
      </c>
      <c r="K81" s="35">
        <f t="shared" si="14"/>
        <v>0</v>
      </c>
      <c r="M81" s="26">
        <v>6.9</v>
      </c>
      <c r="N81" s="35">
        <f t="shared" si="15"/>
        <v>0</v>
      </c>
      <c r="P81" s="26">
        <v>6.9</v>
      </c>
      <c r="Q81" s="35">
        <f t="shared" si="16"/>
        <v>0</v>
      </c>
      <c r="S81" s="26">
        <v>6.9</v>
      </c>
      <c r="T81" s="35">
        <f t="shared" si="17"/>
        <v>0</v>
      </c>
    </row>
    <row r="82" spans="3:20" s="26" customFormat="1" x14ac:dyDescent="0.45">
      <c r="C82" s="26">
        <v>7</v>
      </c>
      <c r="D82" s="35">
        <f t="shared" si="12"/>
        <v>0</v>
      </c>
      <c r="G82" s="26">
        <v>7</v>
      </c>
      <c r="H82" s="35">
        <f t="shared" si="13"/>
        <v>0</v>
      </c>
      <c r="J82" s="26">
        <v>7</v>
      </c>
      <c r="K82" s="35">
        <f t="shared" si="14"/>
        <v>0</v>
      </c>
      <c r="M82" s="26">
        <v>7</v>
      </c>
      <c r="N82" s="35">
        <f t="shared" si="15"/>
        <v>0</v>
      </c>
      <c r="P82" s="26">
        <v>7</v>
      </c>
      <c r="Q82" s="35">
        <f t="shared" si="16"/>
        <v>0</v>
      </c>
      <c r="S82" s="26">
        <v>7</v>
      </c>
      <c r="T82" s="35">
        <f t="shared" si="17"/>
        <v>0</v>
      </c>
    </row>
    <row r="83" spans="3:20" s="26" customFormat="1" x14ac:dyDescent="0.45">
      <c r="C83" s="26">
        <v>7.1</v>
      </c>
      <c r="D83" s="35">
        <f t="shared" si="12"/>
        <v>0</v>
      </c>
      <c r="G83" s="26">
        <v>7.1</v>
      </c>
      <c r="H83" s="35">
        <f t="shared" si="13"/>
        <v>0</v>
      </c>
      <c r="J83" s="26">
        <v>7.1</v>
      </c>
      <c r="K83" s="35">
        <f t="shared" si="14"/>
        <v>0</v>
      </c>
      <c r="M83" s="26">
        <v>7.1</v>
      </c>
      <c r="N83" s="35">
        <f t="shared" si="15"/>
        <v>0</v>
      </c>
      <c r="P83" s="26">
        <v>7.1</v>
      </c>
      <c r="Q83" s="35">
        <f t="shared" si="16"/>
        <v>0</v>
      </c>
      <c r="S83" s="26">
        <v>7.1</v>
      </c>
      <c r="T83" s="35">
        <f t="shared" si="17"/>
        <v>0</v>
      </c>
    </row>
    <row r="84" spans="3:20" s="26" customFormat="1" x14ac:dyDescent="0.45">
      <c r="C84" s="26">
        <v>7.2</v>
      </c>
      <c r="D84" s="35">
        <f t="shared" si="12"/>
        <v>0</v>
      </c>
      <c r="G84" s="26">
        <v>7.2</v>
      </c>
      <c r="H84" s="35">
        <f t="shared" si="13"/>
        <v>0</v>
      </c>
      <c r="J84" s="26">
        <v>7.2</v>
      </c>
      <c r="K84" s="35">
        <f t="shared" si="14"/>
        <v>0</v>
      </c>
      <c r="M84" s="26">
        <v>7.2</v>
      </c>
      <c r="N84" s="35">
        <f t="shared" si="15"/>
        <v>0</v>
      </c>
      <c r="P84" s="26">
        <v>7.2</v>
      </c>
      <c r="Q84" s="35">
        <f t="shared" si="16"/>
        <v>0</v>
      </c>
      <c r="S84" s="26">
        <v>7.2</v>
      </c>
      <c r="T84" s="35">
        <f t="shared" si="17"/>
        <v>0</v>
      </c>
    </row>
    <row r="85" spans="3:20" s="26" customFormat="1" x14ac:dyDescent="0.45">
      <c r="C85" s="26">
        <v>7.3</v>
      </c>
      <c r="D85" s="35">
        <f t="shared" si="12"/>
        <v>0</v>
      </c>
      <c r="G85" s="26">
        <v>7.3</v>
      </c>
      <c r="H85" s="35">
        <f t="shared" si="13"/>
        <v>0</v>
      </c>
      <c r="J85" s="26">
        <v>7.3</v>
      </c>
      <c r="K85" s="35">
        <f t="shared" si="14"/>
        <v>0</v>
      </c>
      <c r="M85" s="26">
        <v>7.3</v>
      </c>
      <c r="N85" s="35">
        <f t="shared" si="15"/>
        <v>0</v>
      </c>
      <c r="P85" s="26">
        <v>7.3</v>
      </c>
      <c r="Q85" s="35">
        <f t="shared" si="16"/>
        <v>0</v>
      </c>
      <c r="S85" s="26">
        <v>7.3</v>
      </c>
      <c r="T85" s="35">
        <f t="shared" si="17"/>
        <v>0</v>
      </c>
    </row>
    <row r="86" spans="3:20" s="26" customFormat="1" x14ac:dyDescent="0.45">
      <c r="C86" s="26">
        <v>7.4</v>
      </c>
      <c r="D86" s="35">
        <f t="shared" si="12"/>
        <v>0</v>
      </c>
      <c r="G86" s="26">
        <v>7.4</v>
      </c>
      <c r="H86" s="35">
        <f t="shared" si="13"/>
        <v>0</v>
      </c>
      <c r="J86" s="26">
        <v>7.4</v>
      </c>
      <c r="K86" s="35">
        <f t="shared" si="14"/>
        <v>0</v>
      </c>
      <c r="M86" s="26">
        <v>7.4</v>
      </c>
      <c r="N86" s="35">
        <f t="shared" si="15"/>
        <v>0</v>
      </c>
      <c r="P86" s="26">
        <v>7.4</v>
      </c>
      <c r="Q86" s="35">
        <f t="shared" si="16"/>
        <v>0</v>
      </c>
      <c r="S86" s="26">
        <v>7.4</v>
      </c>
      <c r="T86" s="35">
        <f t="shared" si="17"/>
        <v>0</v>
      </c>
    </row>
    <row r="87" spans="3:20" s="26" customFormat="1" x14ac:dyDescent="0.45">
      <c r="C87" s="26">
        <v>7.5</v>
      </c>
      <c r="D87" s="35">
        <f t="shared" si="12"/>
        <v>0</v>
      </c>
      <c r="G87" s="26">
        <v>7.5</v>
      </c>
      <c r="H87" s="35">
        <f t="shared" si="13"/>
        <v>0</v>
      </c>
      <c r="J87" s="26">
        <v>7.5</v>
      </c>
      <c r="K87" s="35">
        <f t="shared" si="14"/>
        <v>0</v>
      </c>
      <c r="M87" s="26">
        <v>7.5</v>
      </c>
      <c r="N87" s="35">
        <f t="shared" si="15"/>
        <v>0</v>
      </c>
      <c r="P87" s="26">
        <v>7.5</v>
      </c>
      <c r="Q87" s="35">
        <f t="shared" si="16"/>
        <v>0</v>
      </c>
      <c r="S87" s="26">
        <v>7.5</v>
      </c>
      <c r="T87" s="35">
        <f t="shared" si="17"/>
        <v>0</v>
      </c>
    </row>
    <row r="88" spans="3:20" s="26" customFormat="1" x14ac:dyDescent="0.45">
      <c r="C88" s="26">
        <v>7.6</v>
      </c>
      <c r="D88" s="35">
        <f t="shared" si="12"/>
        <v>0</v>
      </c>
      <c r="G88" s="26">
        <v>7.6</v>
      </c>
      <c r="H88" s="35">
        <f t="shared" si="13"/>
        <v>0</v>
      </c>
      <c r="J88" s="26">
        <v>7.6</v>
      </c>
      <c r="K88" s="35">
        <f t="shared" si="14"/>
        <v>0</v>
      </c>
      <c r="M88" s="26">
        <v>7.6</v>
      </c>
      <c r="N88" s="35">
        <f t="shared" si="15"/>
        <v>0</v>
      </c>
      <c r="P88" s="26">
        <v>7.6</v>
      </c>
      <c r="Q88" s="35">
        <f t="shared" si="16"/>
        <v>0</v>
      </c>
      <c r="S88" s="26">
        <v>7.6</v>
      </c>
      <c r="T88" s="35">
        <f t="shared" si="17"/>
        <v>0</v>
      </c>
    </row>
    <row r="89" spans="3:20" s="26" customFormat="1" x14ac:dyDescent="0.45">
      <c r="C89" s="26">
        <v>7.7</v>
      </c>
      <c r="D89" s="35">
        <f t="shared" si="12"/>
        <v>0</v>
      </c>
      <c r="G89" s="26">
        <v>7.7</v>
      </c>
      <c r="H89" s="35">
        <f t="shared" si="13"/>
        <v>0</v>
      </c>
      <c r="J89" s="26">
        <v>7.7</v>
      </c>
      <c r="K89" s="35">
        <f t="shared" si="14"/>
        <v>0</v>
      </c>
      <c r="M89" s="26">
        <v>7.7</v>
      </c>
      <c r="N89" s="35">
        <f t="shared" si="15"/>
        <v>0</v>
      </c>
      <c r="P89" s="26">
        <v>7.7</v>
      </c>
      <c r="Q89" s="35">
        <f t="shared" si="16"/>
        <v>0</v>
      </c>
      <c r="S89" s="26">
        <v>7.7</v>
      </c>
      <c r="T89" s="35">
        <f t="shared" si="17"/>
        <v>0</v>
      </c>
    </row>
    <row r="90" spans="3:20" s="26" customFormat="1" x14ac:dyDescent="0.45">
      <c r="C90" s="26">
        <v>7.8</v>
      </c>
      <c r="D90" s="35">
        <f t="shared" si="12"/>
        <v>0</v>
      </c>
      <c r="G90" s="26">
        <v>7.8</v>
      </c>
      <c r="H90" s="35">
        <f t="shared" si="13"/>
        <v>0</v>
      </c>
      <c r="J90" s="26">
        <v>7.8</v>
      </c>
      <c r="K90" s="35">
        <f t="shared" si="14"/>
        <v>0</v>
      </c>
      <c r="M90" s="26">
        <v>7.8</v>
      </c>
      <c r="N90" s="35">
        <f t="shared" si="15"/>
        <v>0</v>
      </c>
      <c r="P90" s="26">
        <v>7.8</v>
      </c>
      <c r="Q90" s="35">
        <f t="shared" si="16"/>
        <v>0</v>
      </c>
      <c r="S90" s="26">
        <v>7.8</v>
      </c>
      <c r="T90" s="35">
        <f t="shared" si="17"/>
        <v>0</v>
      </c>
    </row>
    <row r="91" spans="3:20" s="26" customFormat="1" x14ac:dyDescent="0.45">
      <c r="C91" s="26">
        <v>7.9</v>
      </c>
      <c r="D91" s="35">
        <f t="shared" si="12"/>
        <v>0</v>
      </c>
      <c r="G91" s="26">
        <v>7.9</v>
      </c>
      <c r="H91" s="35">
        <f t="shared" si="13"/>
        <v>0</v>
      </c>
      <c r="J91" s="26">
        <v>7.9</v>
      </c>
      <c r="K91" s="35">
        <f t="shared" si="14"/>
        <v>0</v>
      </c>
      <c r="M91" s="26">
        <v>7.9</v>
      </c>
      <c r="N91" s="35">
        <f t="shared" si="15"/>
        <v>0</v>
      </c>
      <c r="P91" s="26">
        <v>7.9</v>
      </c>
      <c r="Q91" s="35">
        <f t="shared" si="16"/>
        <v>0</v>
      </c>
      <c r="S91" s="26">
        <v>7.9</v>
      </c>
      <c r="T91" s="35">
        <f t="shared" si="17"/>
        <v>0</v>
      </c>
    </row>
    <row r="92" spans="3:20" s="26" customFormat="1" x14ac:dyDescent="0.45">
      <c r="C92" s="26">
        <v>8</v>
      </c>
      <c r="D92" s="35">
        <f t="shared" si="12"/>
        <v>0</v>
      </c>
      <c r="G92" s="26">
        <v>8</v>
      </c>
      <c r="H92" s="35">
        <f t="shared" si="13"/>
        <v>0</v>
      </c>
      <c r="J92" s="26">
        <v>8</v>
      </c>
      <c r="K92" s="35">
        <f t="shared" si="14"/>
        <v>0</v>
      </c>
      <c r="M92" s="26">
        <v>8</v>
      </c>
      <c r="N92" s="35">
        <f t="shared" si="15"/>
        <v>0</v>
      </c>
      <c r="P92" s="26">
        <v>8</v>
      </c>
      <c r="Q92" s="35">
        <f t="shared" si="16"/>
        <v>0</v>
      </c>
      <c r="S92" s="26">
        <v>8</v>
      </c>
      <c r="T92" s="35">
        <f t="shared" si="17"/>
        <v>0</v>
      </c>
    </row>
    <row r="93" spans="3:20" s="26" customFormat="1" x14ac:dyDescent="0.45">
      <c r="C93" s="26">
        <v>8.1</v>
      </c>
      <c r="D93" s="35">
        <f t="shared" si="12"/>
        <v>0</v>
      </c>
      <c r="G93" s="26">
        <v>8.1</v>
      </c>
      <c r="H93" s="35">
        <f t="shared" si="13"/>
        <v>0</v>
      </c>
      <c r="J93" s="26">
        <v>8.1</v>
      </c>
      <c r="K93" s="35">
        <f t="shared" si="14"/>
        <v>0</v>
      </c>
      <c r="M93" s="26">
        <v>8.1</v>
      </c>
      <c r="N93" s="35">
        <f t="shared" si="15"/>
        <v>0</v>
      </c>
      <c r="P93" s="26">
        <v>8.1</v>
      </c>
      <c r="Q93" s="35">
        <f t="shared" si="16"/>
        <v>0</v>
      </c>
      <c r="S93" s="26">
        <v>8.1</v>
      </c>
      <c r="T93" s="35">
        <f t="shared" si="17"/>
        <v>0</v>
      </c>
    </row>
    <row r="94" spans="3:20" s="26" customFormat="1" x14ac:dyDescent="0.45">
      <c r="C94" s="26">
        <v>8.1999999999999993</v>
      </c>
      <c r="D94" s="35">
        <f t="shared" si="12"/>
        <v>0</v>
      </c>
      <c r="G94" s="26">
        <v>8.1999999999999993</v>
      </c>
      <c r="H94" s="35">
        <f t="shared" si="13"/>
        <v>0</v>
      </c>
      <c r="J94" s="26">
        <v>8.1999999999999993</v>
      </c>
      <c r="K94" s="35">
        <f t="shared" si="14"/>
        <v>0</v>
      </c>
      <c r="M94" s="26">
        <v>8.1999999999999993</v>
      </c>
      <c r="N94" s="35">
        <f t="shared" si="15"/>
        <v>0</v>
      </c>
      <c r="P94" s="26">
        <v>8.1999999999999993</v>
      </c>
      <c r="Q94" s="35">
        <f t="shared" si="16"/>
        <v>0</v>
      </c>
      <c r="S94" s="26">
        <v>8.1999999999999993</v>
      </c>
      <c r="T94" s="35">
        <f t="shared" si="17"/>
        <v>0</v>
      </c>
    </row>
    <row r="95" spans="3:20" s="26" customFormat="1" x14ac:dyDescent="0.45">
      <c r="C95" s="26">
        <v>8.3000000000000007</v>
      </c>
      <c r="D95" s="35">
        <f t="shared" si="12"/>
        <v>0</v>
      </c>
      <c r="G95" s="26">
        <v>8.3000000000000007</v>
      </c>
      <c r="H95" s="35">
        <f t="shared" si="13"/>
        <v>0</v>
      </c>
      <c r="J95" s="26">
        <v>8.3000000000000007</v>
      </c>
      <c r="K95" s="35">
        <f t="shared" si="14"/>
        <v>0</v>
      </c>
      <c r="M95" s="26">
        <v>8.3000000000000007</v>
      </c>
      <c r="N95" s="35">
        <f t="shared" si="15"/>
        <v>0</v>
      </c>
      <c r="P95" s="26">
        <v>8.3000000000000007</v>
      </c>
      <c r="Q95" s="35">
        <f t="shared" si="16"/>
        <v>0</v>
      </c>
      <c r="S95" s="26">
        <v>8.3000000000000007</v>
      </c>
      <c r="T95" s="35">
        <f t="shared" si="17"/>
        <v>0</v>
      </c>
    </row>
    <row r="96" spans="3:20" s="26" customFormat="1" x14ac:dyDescent="0.45">
      <c r="C96" s="26">
        <v>8.4</v>
      </c>
      <c r="D96" s="35">
        <f t="shared" ref="D96:D127" si="18">$D$12+($C$2+$G$2)*C96</f>
        <v>0</v>
      </c>
      <c r="G96" s="26">
        <v>8.4</v>
      </c>
      <c r="H96" s="35">
        <f t="shared" ref="H96:H127" si="19">$H$12+($C$3+$G$3)*G96</f>
        <v>0</v>
      </c>
      <c r="J96" s="26">
        <v>8.4</v>
      </c>
      <c r="K96" s="35">
        <f t="shared" ref="K96:K127" si="20">$K$12+($C$4+$G$4)*J96</f>
        <v>0</v>
      </c>
      <c r="M96" s="26">
        <v>8.4</v>
      </c>
      <c r="N96" s="35">
        <f t="shared" si="15"/>
        <v>0</v>
      </c>
      <c r="P96" s="26">
        <v>8.4</v>
      </c>
      <c r="Q96" s="35">
        <f t="shared" si="16"/>
        <v>0</v>
      </c>
      <c r="S96" s="26">
        <v>8.4</v>
      </c>
      <c r="T96" s="35">
        <f t="shared" si="17"/>
        <v>0</v>
      </c>
    </row>
    <row r="97" spans="3:20" s="26" customFormat="1" x14ac:dyDescent="0.45">
      <c r="C97" s="26">
        <v>8.5</v>
      </c>
      <c r="D97" s="35">
        <f t="shared" si="18"/>
        <v>0</v>
      </c>
      <c r="G97" s="26">
        <v>8.5</v>
      </c>
      <c r="H97" s="35">
        <f t="shared" si="19"/>
        <v>0</v>
      </c>
      <c r="J97" s="26">
        <v>8.5</v>
      </c>
      <c r="K97" s="35">
        <f t="shared" si="20"/>
        <v>0</v>
      </c>
      <c r="M97" s="26">
        <v>8.5</v>
      </c>
      <c r="N97" s="35">
        <f t="shared" si="15"/>
        <v>0</v>
      </c>
      <c r="P97" s="26">
        <v>8.5</v>
      </c>
      <c r="Q97" s="35">
        <f t="shared" si="16"/>
        <v>0</v>
      </c>
      <c r="S97" s="26">
        <v>8.5</v>
      </c>
      <c r="T97" s="35">
        <f t="shared" si="17"/>
        <v>0</v>
      </c>
    </row>
    <row r="98" spans="3:20" s="26" customFormat="1" x14ac:dyDescent="0.45">
      <c r="C98" s="26">
        <v>8.6</v>
      </c>
      <c r="D98" s="35">
        <f t="shared" si="18"/>
        <v>0</v>
      </c>
      <c r="G98" s="26">
        <v>8.6</v>
      </c>
      <c r="H98" s="35">
        <f t="shared" si="19"/>
        <v>0</v>
      </c>
      <c r="J98" s="26">
        <v>8.6</v>
      </c>
      <c r="K98" s="35">
        <f t="shared" si="20"/>
        <v>0</v>
      </c>
      <c r="M98" s="26">
        <v>8.6</v>
      </c>
      <c r="N98" s="35">
        <f t="shared" si="15"/>
        <v>0</v>
      </c>
      <c r="P98" s="26">
        <v>8.6</v>
      </c>
      <c r="Q98" s="35">
        <f t="shared" si="16"/>
        <v>0</v>
      </c>
      <c r="S98" s="26">
        <v>8.6</v>
      </c>
      <c r="T98" s="35">
        <f t="shared" si="17"/>
        <v>0</v>
      </c>
    </row>
    <row r="99" spans="3:20" s="26" customFormat="1" x14ac:dyDescent="0.45">
      <c r="C99" s="26">
        <v>8.6999999999999993</v>
      </c>
      <c r="D99" s="35">
        <f t="shared" si="18"/>
        <v>0</v>
      </c>
      <c r="G99" s="26">
        <v>8.6999999999999993</v>
      </c>
      <c r="H99" s="35">
        <f t="shared" si="19"/>
        <v>0</v>
      </c>
      <c r="J99" s="26">
        <v>8.6999999999999993</v>
      </c>
      <c r="K99" s="35">
        <f t="shared" si="20"/>
        <v>0</v>
      </c>
      <c r="M99" s="26">
        <v>8.6999999999999993</v>
      </c>
      <c r="N99" s="35">
        <f t="shared" si="15"/>
        <v>0</v>
      </c>
      <c r="P99" s="26">
        <v>8.6999999999999993</v>
      </c>
      <c r="Q99" s="35">
        <f t="shared" si="16"/>
        <v>0</v>
      </c>
      <c r="S99" s="26">
        <v>8.6999999999999993</v>
      </c>
      <c r="T99" s="35">
        <f t="shared" si="17"/>
        <v>0</v>
      </c>
    </row>
    <row r="100" spans="3:20" s="26" customFormat="1" x14ac:dyDescent="0.45">
      <c r="C100" s="26">
        <v>8.8000000000000007</v>
      </c>
      <c r="D100" s="35">
        <f t="shared" si="18"/>
        <v>0</v>
      </c>
      <c r="G100" s="26">
        <v>8.8000000000000007</v>
      </c>
      <c r="H100" s="35">
        <f t="shared" si="19"/>
        <v>0</v>
      </c>
      <c r="J100" s="26">
        <v>8.8000000000000007</v>
      </c>
      <c r="K100" s="35">
        <f t="shared" si="20"/>
        <v>0</v>
      </c>
      <c r="M100" s="26">
        <v>8.8000000000000007</v>
      </c>
      <c r="N100" s="35">
        <f t="shared" si="15"/>
        <v>0</v>
      </c>
      <c r="P100" s="26">
        <v>8.8000000000000007</v>
      </c>
      <c r="Q100" s="35">
        <f t="shared" si="16"/>
        <v>0</v>
      </c>
      <c r="S100" s="26">
        <v>8.8000000000000007</v>
      </c>
      <c r="T100" s="35">
        <f t="shared" si="17"/>
        <v>0</v>
      </c>
    </row>
    <row r="101" spans="3:20" s="26" customFormat="1" x14ac:dyDescent="0.45">
      <c r="C101" s="26">
        <v>8.9</v>
      </c>
      <c r="D101" s="35">
        <f t="shared" si="18"/>
        <v>0</v>
      </c>
      <c r="G101" s="26">
        <v>8.9</v>
      </c>
      <c r="H101" s="35">
        <f t="shared" si="19"/>
        <v>0</v>
      </c>
      <c r="J101" s="26">
        <v>8.9</v>
      </c>
      <c r="K101" s="35">
        <f t="shared" si="20"/>
        <v>0</v>
      </c>
      <c r="M101" s="26">
        <v>8.9</v>
      </c>
      <c r="N101" s="35">
        <f t="shared" si="15"/>
        <v>0</v>
      </c>
      <c r="P101" s="26">
        <v>8.9</v>
      </c>
      <c r="Q101" s="35">
        <f t="shared" si="16"/>
        <v>0</v>
      </c>
      <c r="S101" s="26">
        <v>8.9</v>
      </c>
      <c r="T101" s="35">
        <f t="shared" si="17"/>
        <v>0</v>
      </c>
    </row>
    <row r="102" spans="3:20" s="26" customFormat="1" x14ac:dyDescent="0.45">
      <c r="C102" s="26">
        <v>9</v>
      </c>
      <c r="D102" s="35">
        <f t="shared" si="18"/>
        <v>0</v>
      </c>
      <c r="G102" s="26">
        <v>9</v>
      </c>
      <c r="H102" s="35">
        <f t="shared" si="19"/>
        <v>0</v>
      </c>
      <c r="J102" s="26">
        <v>9</v>
      </c>
      <c r="K102" s="35">
        <f t="shared" si="20"/>
        <v>0</v>
      </c>
      <c r="M102" s="26">
        <v>9</v>
      </c>
      <c r="N102" s="35">
        <f t="shared" si="15"/>
        <v>0</v>
      </c>
      <c r="P102" s="26">
        <v>9</v>
      </c>
      <c r="Q102" s="35">
        <f t="shared" si="16"/>
        <v>0</v>
      </c>
      <c r="S102" s="26">
        <v>9</v>
      </c>
      <c r="T102" s="35">
        <f t="shared" si="17"/>
        <v>0</v>
      </c>
    </row>
    <row r="103" spans="3:20" s="26" customFormat="1" x14ac:dyDescent="0.45">
      <c r="C103" s="26">
        <v>9.1</v>
      </c>
      <c r="D103" s="35">
        <f t="shared" si="18"/>
        <v>0</v>
      </c>
      <c r="G103" s="26">
        <v>9.1</v>
      </c>
      <c r="H103" s="35">
        <f t="shared" si="19"/>
        <v>0</v>
      </c>
      <c r="J103" s="26">
        <v>9.1</v>
      </c>
      <c r="K103" s="35">
        <f t="shared" si="20"/>
        <v>0</v>
      </c>
      <c r="M103" s="26">
        <v>9.1</v>
      </c>
      <c r="N103" s="35">
        <f t="shared" si="15"/>
        <v>0</v>
      </c>
      <c r="P103" s="26">
        <v>9.1</v>
      </c>
      <c r="Q103" s="35">
        <f t="shared" si="16"/>
        <v>0</v>
      </c>
      <c r="S103" s="26">
        <v>9.1</v>
      </c>
      <c r="T103" s="35">
        <f t="shared" si="17"/>
        <v>0</v>
      </c>
    </row>
    <row r="104" spans="3:20" s="26" customFormat="1" x14ac:dyDescent="0.45">
      <c r="C104" s="26">
        <v>9.1999999999999993</v>
      </c>
      <c r="D104" s="35">
        <f t="shared" si="18"/>
        <v>0</v>
      </c>
      <c r="G104" s="26">
        <v>9.1999999999999993</v>
      </c>
      <c r="H104" s="35">
        <f t="shared" si="19"/>
        <v>0</v>
      </c>
      <c r="J104" s="26">
        <v>9.1999999999999993</v>
      </c>
      <c r="K104" s="35">
        <f t="shared" si="20"/>
        <v>0</v>
      </c>
      <c r="M104" s="26">
        <v>9.1999999999999993</v>
      </c>
      <c r="N104" s="35">
        <f t="shared" si="15"/>
        <v>0</v>
      </c>
      <c r="P104" s="26">
        <v>9.1999999999999993</v>
      </c>
      <c r="Q104" s="35">
        <f t="shared" si="16"/>
        <v>0</v>
      </c>
      <c r="S104" s="26">
        <v>9.1999999999999993</v>
      </c>
      <c r="T104" s="35">
        <f t="shared" si="17"/>
        <v>0</v>
      </c>
    </row>
    <row r="105" spans="3:20" s="26" customFormat="1" x14ac:dyDescent="0.45">
      <c r="C105" s="26">
        <v>9.3000000000000007</v>
      </c>
      <c r="D105" s="35">
        <f t="shared" si="18"/>
        <v>0</v>
      </c>
      <c r="G105" s="26">
        <v>9.3000000000000007</v>
      </c>
      <c r="H105" s="35">
        <f t="shared" si="19"/>
        <v>0</v>
      </c>
      <c r="J105" s="26">
        <v>9.3000000000000007</v>
      </c>
      <c r="K105" s="35">
        <f t="shared" si="20"/>
        <v>0</v>
      </c>
      <c r="M105" s="26">
        <v>9.3000000000000007</v>
      </c>
      <c r="N105" s="35">
        <f t="shared" si="15"/>
        <v>0</v>
      </c>
      <c r="P105" s="26">
        <v>9.3000000000000007</v>
      </c>
      <c r="Q105" s="35">
        <f t="shared" si="16"/>
        <v>0</v>
      </c>
      <c r="S105" s="26">
        <v>9.3000000000000007</v>
      </c>
      <c r="T105" s="35">
        <f t="shared" si="17"/>
        <v>0</v>
      </c>
    </row>
    <row r="106" spans="3:20" s="26" customFormat="1" x14ac:dyDescent="0.45">
      <c r="C106" s="26">
        <v>9.4</v>
      </c>
      <c r="D106" s="35">
        <f t="shared" si="18"/>
        <v>0</v>
      </c>
      <c r="G106" s="26">
        <v>9.4</v>
      </c>
      <c r="H106" s="35">
        <f t="shared" si="19"/>
        <v>0</v>
      </c>
      <c r="J106" s="26">
        <v>9.4</v>
      </c>
      <c r="K106" s="35">
        <f t="shared" si="20"/>
        <v>0</v>
      </c>
      <c r="M106" s="26">
        <v>9.4</v>
      </c>
      <c r="N106" s="35">
        <f t="shared" si="15"/>
        <v>0</v>
      </c>
      <c r="P106" s="26">
        <v>9.4</v>
      </c>
      <c r="Q106" s="35">
        <f t="shared" si="16"/>
        <v>0</v>
      </c>
      <c r="S106" s="26">
        <v>9.4</v>
      </c>
      <c r="T106" s="35">
        <f t="shared" si="17"/>
        <v>0</v>
      </c>
    </row>
    <row r="107" spans="3:20" s="26" customFormat="1" x14ac:dyDescent="0.45">
      <c r="C107" s="26">
        <v>9.5</v>
      </c>
      <c r="D107" s="35">
        <f t="shared" si="18"/>
        <v>0</v>
      </c>
      <c r="G107" s="26">
        <v>9.5</v>
      </c>
      <c r="H107" s="35">
        <f t="shared" si="19"/>
        <v>0</v>
      </c>
      <c r="J107" s="26">
        <v>9.5</v>
      </c>
      <c r="K107" s="35">
        <f t="shared" si="20"/>
        <v>0</v>
      </c>
      <c r="M107" s="26">
        <v>9.5</v>
      </c>
      <c r="N107" s="35">
        <f t="shared" si="15"/>
        <v>0</v>
      </c>
      <c r="P107" s="26">
        <v>9.5</v>
      </c>
      <c r="Q107" s="35">
        <f t="shared" si="16"/>
        <v>0</v>
      </c>
      <c r="S107" s="26">
        <v>9.5</v>
      </c>
      <c r="T107" s="35">
        <f t="shared" si="17"/>
        <v>0</v>
      </c>
    </row>
    <row r="108" spans="3:20" s="26" customFormat="1" x14ac:dyDescent="0.45">
      <c r="C108" s="26">
        <v>9.6</v>
      </c>
      <c r="D108" s="35">
        <f t="shared" si="18"/>
        <v>0</v>
      </c>
      <c r="G108" s="26">
        <v>9.6</v>
      </c>
      <c r="H108" s="35">
        <f t="shared" si="19"/>
        <v>0</v>
      </c>
      <c r="J108" s="26">
        <v>9.6</v>
      </c>
      <c r="K108" s="35">
        <f t="shared" si="20"/>
        <v>0</v>
      </c>
      <c r="M108" s="26">
        <v>9.6</v>
      </c>
      <c r="N108" s="35">
        <f t="shared" si="15"/>
        <v>0</v>
      </c>
      <c r="P108" s="26">
        <v>9.6</v>
      </c>
      <c r="Q108" s="35">
        <f t="shared" si="16"/>
        <v>0</v>
      </c>
      <c r="S108" s="26">
        <v>9.6</v>
      </c>
      <c r="T108" s="35">
        <f t="shared" si="17"/>
        <v>0</v>
      </c>
    </row>
    <row r="109" spans="3:20" s="26" customFormat="1" x14ac:dyDescent="0.45">
      <c r="C109" s="26">
        <v>9.6999999999999993</v>
      </c>
      <c r="D109" s="35">
        <f t="shared" si="18"/>
        <v>0</v>
      </c>
      <c r="G109" s="26">
        <v>9.6999999999999993</v>
      </c>
      <c r="H109" s="35">
        <f t="shared" si="19"/>
        <v>0</v>
      </c>
      <c r="J109" s="26">
        <v>9.6999999999999993</v>
      </c>
      <c r="K109" s="35">
        <f t="shared" si="20"/>
        <v>0</v>
      </c>
      <c r="M109" s="26">
        <v>9.6999999999999993</v>
      </c>
      <c r="N109" s="35">
        <f t="shared" ref="N109:N140" si="21">$N$12+$G$7*M109</f>
        <v>0</v>
      </c>
      <c r="P109" s="26">
        <v>9.6999999999999993</v>
      </c>
      <c r="Q109" s="35">
        <f t="shared" ref="Q109:Q140" si="22">$Q$12+$G$8*P109</f>
        <v>0</v>
      </c>
      <c r="S109" s="26">
        <v>9.6999999999999993</v>
      </c>
      <c r="T109" s="35">
        <f t="shared" ref="T109:T140" si="23">$T$12+$G$9*S109</f>
        <v>0</v>
      </c>
    </row>
    <row r="110" spans="3:20" s="26" customFormat="1" x14ac:dyDescent="0.45">
      <c r="C110" s="26">
        <v>9.8000000000000007</v>
      </c>
      <c r="D110" s="35">
        <f t="shared" si="18"/>
        <v>0</v>
      </c>
      <c r="G110" s="26">
        <v>9.8000000000000007</v>
      </c>
      <c r="H110" s="35">
        <f t="shared" si="19"/>
        <v>0</v>
      </c>
      <c r="J110" s="26">
        <v>9.8000000000000007</v>
      </c>
      <c r="K110" s="35">
        <f t="shared" si="20"/>
        <v>0</v>
      </c>
      <c r="M110" s="26">
        <v>9.8000000000000007</v>
      </c>
      <c r="N110" s="35">
        <f t="shared" si="21"/>
        <v>0</v>
      </c>
      <c r="P110" s="26">
        <v>9.8000000000000007</v>
      </c>
      <c r="Q110" s="35">
        <f t="shared" si="22"/>
        <v>0</v>
      </c>
      <c r="S110" s="26">
        <v>9.8000000000000007</v>
      </c>
      <c r="T110" s="35">
        <f t="shared" si="23"/>
        <v>0</v>
      </c>
    </row>
    <row r="111" spans="3:20" s="26" customFormat="1" x14ac:dyDescent="0.45">
      <c r="C111" s="26">
        <v>9.9</v>
      </c>
      <c r="D111" s="35">
        <f t="shared" si="18"/>
        <v>0</v>
      </c>
      <c r="G111" s="26">
        <v>9.9</v>
      </c>
      <c r="H111" s="35">
        <f t="shared" si="19"/>
        <v>0</v>
      </c>
      <c r="J111" s="26">
        <v>9.9</v>
      </c>
      <c r="K111" s="35">
        <f t="shared" si="20"/>
        <v>0</v>
      </c>
      <c r="M111" s="26">
        <v>9.9</v>
      </c>
      <c r="N111" s="35">
        <f t="shared" si="21"/>
        <v>0</v>
      </c>
      <c r="P111" s="26">
        <v>9.9</v>
      </c>
      <c r="Q111" s="35">
        <f t="shared" si="22"/>
        <v>0</v>
      </c>
      <c r="S111" s="26">
        <v>9.9</v>
      </c>
      <c r="T111" s="35">
        <f t="shared" si="23"/>
        <v>0</v>
      </c>
    </row>
    <row r="112" spans="3:20" s="26" customFormat="1" x14ac:dyDescent="0.45">
      <c r="D112" s="35"/>
      <c r="M112" s="35"/>
      <c r="P112" s="34"/>
    </row>
    <row r="113" spans="4:18" s="25" customFormat="1" x14ac:dyDescent="0.45">
      <c r="D113" s="33"/>
      <c r="M113" s="33"/>
      <c r="P113" s="31"/>
    </row>
    <row r="114" spans="4:18" s="25" customFormat="1" x14ac:dyDescent="0.45">
      <c r="D114" s="33"/>
      <c r="M114" s="33"/>
      <c r="P114" s="31"/>
    </row>
    <row r="115" spans="4:18" s="25" customFormat="1" x14ac:dyDescent="0.45">
      <c r="D115" s="33"/>
      <c r="M115" s="33"/>
      <c r="P115" s="31"/>
    </row>
    <row r="116" spans="4:18" s="25" customFormat="1" x14ac:dyDescent="0.45">
      <c r="D116" s="33"/>
      <c r="M116" s="33"/>
      <c r="P116" s="31"/>
    </row>
    <row r="117" spans="4:18" s="25" customFormat="1" x14ac:dyDescent="0.45">
      <c r="D117" s="33"/>
      <c r="M117" s="33"/>
      <c r="P117" s="31"/>
    </row>
    <row r="118" spans="4:18" s="25" customFormat="1" x14ac:dyDescent="0.45">
      <c r="D118" s="33"/>
      <c r="M118" s="33"/>
      <c r="P118" s="31"/>
    </row>
    <row r="119" spans="4:18" s="25" customFormat="1" x14ac:dyDescent="0.45">
      <c r="D119" s="33"/>
      <c r="M119" s="33"/>
      <c r="P119" s="33"/>
      <c r="Q119" s="32"/>
      <c r="R119" s="31"/>
    </row>
    <row r="120" spans="4:18" s="25" customFormat="1" x14ac:dyDescent="0.45">
      <c r="D120" s="33"/>
      <c r="M120" s="33"/>
      <c r="P120" s="33"/>
      <c r="Q120" s="32"/>
      <c r="R120" s="31"/>
    </row>
    <row r="121" spans="4:18" s="25" customFormat="1" x14ac:dyDescent="0.45">
      <c r="D121" s="33"/>
      <c r="M121" s="33"/>
      <c r="P121" s="33"/>
      <c r="Q121" s="32"/>
      <c r="R121" s="31"/>
    </row>
    <row r="122" spans="4:18" s="25" customFormat="1" x14ac:dyDescent="0.45">
      <c r="D122" s="33"/>
      <c r="M122" s="33"/>
      <c r="P122" s="33"/>
      <c r="Q122" s="32"/>
      <c r="R122" s="31"/>
    </row>
    <row r="123" spans="4:18" s="25" customFormat="1" x14ac:dyDescent="0.45">
      <c r="D123" s="33"/>
      <c r="M123" s="33"/>
      <c r="P123" s="33"/>
      <c r="Q123" s="32"/>
      <c r="R123" s="31"/>
    </row>
    <row r="124" spans="4:18" s="25" customFormat="1" x14ac:dyDescent="0.45">
      <c r="D124" s="33"/>
      <c r="M124" s="33"/>
      <c r="P124" s="33"/>
      <c r="Q124" s="32"/>
      <c r="R124" s="31"/>
    </row>
    <row r="125" spans="4:18" s="25" customFormat="1" x14ac:dyDescent="0.45">
      <c r="D125" s="33"/>
      <c r="M125" s="33"/>
      <c r="P125" s="33"/>
      <c r="Q125" s="32"/>
      <c r="R125" s="31"/>
    </row>
    <row r="126" spans="4:18" s="25" customFormat="1" x14ac:dyDescent="0.45">
      <c r="D126" s="33"/>
      <c r="M126" s="33"/>
      <c r="P126" s="33"/>
      <c r="Q126" s="32"/>
      <c r="R126" s="31"/>
    </row>
    <row r="127" spans="4:18" s="25" customFormat="1" x14ac:dyDescent="0.45">
      <c r="D127" s="33"/>
      <c r="M127" s="33"/>
      <c r="P127" s="33"/>
      <c r="Q127" s="32"/>
      <c r="R127" s="31"/>
    </row>
    <row r="128" spans="4:18" s="25" customFormat="1" x14ac:dyDescent="0.45">
      <c r="D128" s="33"/>
      <c r="M128" s="33"/>
      <c r="P128" s="33"/>
      <c r="Q128" s="32"/>
      <c r="R128" s="31"/>
    </row>
    <row r="129" spans="4:18" s="25" customFormat="1" x14ac:dyDescent="0.45">
      <c r="D129" s="33"/>
      <c r="M129" s="33"/>
      <c r="P129" s="33"/>
      <c r="Q129" s="32"/>
      <c r="R129" s="31"/>
    </row>
    <row r="130" spans="4:18" s="25" customFormat="1" x14ac:dyDescent="0.45">
      <c r="D130" s="33"/>
      <c r="M130" s="33"/>
      <c r="P130" s="33"/>
      <c r="Q130" s="32"/>
      <c r="R130" s="31"/>
    </row>
    <row r="131" spans="4:18" s="25" customFormat="1" x14ac:dyDescent="0.45">
      <c r="D131" s="33"/>
      <c r="M131" s="33"/>
      <c r="P131" s="33"/>
      <c r="Q131" s="32"/>
      <c r="R131" s="31"/>
    </row>
    <row r="132" spans="4:18" s="25" customFormat="1" x14ac:dyDescent="0.45">
      <c r="D132" s="33"/>
      <c r="M132" s="33"/>
      <c r="P132" s="33"/>
      <c r="Q132" s="32"/>
      <c r="R132" s="31"/>
    </row>
    <row r="133" spans="4:18" s="25" customFormat="1" x14ac:dyDescent="0.45">
      <c r="D133" s="33"/>
      <c r="M133" s="33"/>
      <c r="P133" s="33"/>
      <c r="Q133" s="32"/>
      <c r="R133" s="31"/>
    </row>
    <row r="134" spans="4:18" s="25" customFormat="1" x14ac:dyDescent="0.45">
      <c r="D134" s="33"/>
      <c r="M134" s="33"/>
      <c r="P134" s="33"/>
      <c r="Q134" s="32"/>
      <c r="R134" s="31"/>
    </row>
    <row r="135" spans="4:18" s="25" customFormat="1" x14ac:dyDescent="0.45">
      <c r="D135" s="33"/>
      <c r="M135" s="33"/>
      <c r="P135" s="33"/>
      <c r="Q135" s="32"/>
      <c r="R135" s="31"/>
    </row>
    <row r="136" spans="4:18" s="25" customFormat="1" x14ac:dyDescent="0.45">
      <c r="D136" s="33"/>
      <c r="M136" s="33"/>
      <c r="P136" s="33"/>
      <c r="Q136" s="32"/>
      <c r="R136" s="31"/>
    </row>
    <row r="137" spans="4:18" s="25" customFormat="1" x14ac:dyDescent="0.45">
      <c r="D137" s="33"/>
      <c r="M137" s="33"/>
      <c r="P137" s="33"/>
      <c r="Q137" s="32"/>
      <c r="R137" s="31"/>
    </row>
    <row r="138" spans="4:18" s="25" customFormat="1" x14ac:dyDescent="0.45">
      <c r="D138" s="33"/>
      <c r="M138" s="33"/>
      <c r="P138" s="33"/>
      <c r="Q138" s="32"/>
      <c r="R138" s="31"/>
    </row>
    <row r="139" spans="4:18" s="25" customFormat="1" x14ac:dyDescent="0.45">
      <c r="D139" s="33"/>
      <c r="M139" s="33"/>
      <c r="P139" s="33"/>
      <c r="Q139" s="32"/>
      <c r="R139" s="31"/>
    </row>
    <row r="140" spans="4:18" s="25" customFormat="1" x14ac:dyDescent="0.45">
      <c r="D140" s="33"/>
      <c r="M140" s="33"/>
      <c r="P140" s="33"/>
      <c r="Q140" s="32"/>
      <c r="R140" s="31"/>
    </row>
    <row r="141" spans="4:18" s="25" customFormat="1" x14ac:dyDescent="0.45">
      <c r="D141" s="33"/>
      <c r="M141" s="33"/>
      <c r="P141" s="33"/>
      <c r="Q141" s="32"/>
      <c r="R141" s="31"/>
    </row>
    <row r="142" spans="4:18" s="25" customFormat="1" x14ac:dyDescent="0.45">
      <c r="D142" s="33"/>
      <c r="M142" s="33"/>
      <c r="P142" s="33"/>
      <c r="Q142" s="32"/>
      <c r="R142" s="31"/>
    </row>
    <row r="143" spans="4:18" s="25" customFormat="1" x14ac:dyDescent="0.45">
      <c r="D143" s="33"/>
      <c r="M143" s="33"/>
      <c r="P143" s="33"/>
      <c r="Q143" s="32"/>
      <c r="R143" s="31"/>
    </row>
    <row r="144" spans="4:18" s="25" customFormat="1" x14ac:dyDescent="0.45">
      <c r="D144" s="33"/>
      <c r="M144" s="33"/>
      <c r="P144" s="33"/>
      <c r="Q144" s="32"/>
      <c r="R144" s="31"/>
    </row>
    <row r="145" spans="4:18" s="25" customFormat="1" x14ac:dyDescent="0.45">
      <c r="D145" s="33"/>
      <c r="M145" s="33"/>
      <c r="P145" s="33"/>
      <c r="Q145" s="32"/>
      <c r="R145" s="31"/>
    </row>
    <row r="146" spans="4:18" s="25" customFormat="1" x14ac:dyDescent="0.45">
      <c r="D146" s="33"/>
      <c r="M146" s="33"/>
      <c r="P146" s="33"/>
      <c r="Q146" s="32"/>
      <c r="R146" s="31"/>
    </row>
    <row r="147" spans="4:18" s="25" customFormat="1" x14ac:dyDescent="0.45">
      <c r="D147" s="33"/>
      <c r="M147" s="33"/>
      <c r="P147" s="33"/>
      <c r="Q147" s="32"/>
      <c r="R147" s="31"/>
    </row>
    <row r="148" spans="4:18" s="25" customFormat="1" x14ac:dyDescent="0.45">
      <c r="D148" s="33"/>
      <c r="M148" s="33"/>
      <c r="P148" s="33"/>
      <c r="Q148" s="32"/>
      <c r="R148" s="31"/>
    </row>
    <row r="149" spans="4:18" s="25" customFormat="1" x14ac:dyDescent="0.45">
      <c r="D149" s="33"/>
      <c r="M149" s="33"/>
      <c r="P149" s="33"/>
      <c r="Q149" s="32"/>
      <c r="R149" s="31"/>
    </row>
    <row r="150" spans="4:18" s="25" customFormat="1" x14ac:dyDescent="0.45">
      <c r="D150" s="33"/>
      <c r="M150" s="33"/>
      <c r="P150" s="33"/>
      <c r="Q150" s="32"/>
      <c r="R150" s="31"/>
    </row>
    <row r="151" spans="4:18" s="25" customFormat="1" x14ac:dyDescent="0.45">
      <c r="D151" s="33"/>
      <c r="M151" s="33"/>
      <c r="P151" s="33"/>
      <c r="Q151" s="32"/>
      <c r="R151" s="31"/>
    </row>
    <row r="152" spans="4:18" s="25" customFormat="1" x14ac:dyDescent="0.45">
      <c r="D152" s="33"/>
      <c r="M152" s="33"/>
      <c r="P152" s="33"/>
      <c r="Q152" s="32"/>
      <c r="R152" s="31"/>
    </row>
    <row r="153" spans="4:18" s="25" customFormat="1" x14ac:dyDescent="0.45">
      <c r="D153" s="33"/>
      <c r="M153" s="33"/>
      <c r="P153" s="33"/>
      <c r="Q153" s="32"/>
      <c r="R153" s="31"/>
    </row>
    <row r="154" spans="4:18" s="25" customFormat="1" x14ac:dyDescent="0.45">
      <c r="D154" s="33"/>
      <c r="M154" s="33"/>
      <c r="P154" s="33"/>
      <c r="Q154" s="32"/>
      <c r="R154" s="31"/>
    </row>
    <row r="155" spans="4:18" s="25" customFormat="1" x14ac:dyDescent="0.45">
      <c r="D155" s="33"/>
      <c r="M155" s="33"/>
      <c r="P155" s="33"/>
      <c r="Q155" s="32"/>
      <c r="R155" s="31"/>
    </row>
    <row r="156" spans="4:18" s="25" customFormat="1" x14ac:dyDescent="0.45">
      <c r="D156" s="33"/>
      <c r="M156" s="33"/>
      <c r="P156" s="33"/>
      <c r="Q156" s="32"/>
      <c r="R156" s="31"/>
    </row>
    <row r="157" spans="4:18" s="25" customFormat="1" x14ac:dyDescent="0.45">
      <c r="D157" s="33"/>
      <c r="M157" s="33"/>
      <c r="P157" s="33"/>
      <c r="Q157" s="32"/>
      <c r="R157" s="31"/>
    </row>
    <row r="158" spans="4:18" s="25" customFormat="1" x14ac:dyDescent="0.45">
      <c r="D158" s="33"/>
      <c r="M158" s="33"/>
      <c r="P158" s="33"/>
      <c r="Q158" s="32"/>
      <c r="R158" s="31"/>
    </row>
    <row r="159" spans="4:18" s="25" customFormat="1" x14ac:dyDescent="0.45">
      <c r="D159" s="33"/>
      <c r="M159" s="33"/>
      <c r="P159" s="33"/>
      <c r="Q159" s="32"/>
      <c r="R159" s="31"/>
    </row>
    <row r="160" spans="4:18" s="25" customFormat="1" x14ac:dyDescent="0.45">
      <c r="D160" s="33"/>
      <c r="M160" s="33"/>
      <c r="P160" s="33"/>
      <c r="Q160" s="32"/>
      <c r="R160" s="31"/>
    </row>
    <row r="161" spans="4:18" s="25" customFormat="1" x14ac:dyDescent="0.45">
      <c r="D161" s="33"/>
      <c r="M161" s="33"/>
      <c r="P161" s="33"/>
      <c r="Q161" s="32"/>
      <c r="R161" s="31"/>
    </row>
    <row r="162" spans="4:18" s="25" customFormat="1" x14ac:dyDescent="0.45">
      <c r="D162" s="33"/>
      <c r="M162" s="33"/>
      <c r="P162" s="33"/>
      <c r="Q162" s="32"/>
      <c r="R162" s="31"/>
    </row>
    <row r="163" spans="4:18" s="25" customFormat="1" x14ac:dyDescent="0.45">
      <c r="D163" s="33"/>
      <c r="M163" s="33"/>
      <c r="P163" s="33"/>
      <c r="Q163" s="32"/>
      <c r="R163" s="31"/>
    </row>
    <row r="164" spans="4:18" s="25" customFormat="1" x14ac:dyDescent="0.45">
      <c r="D164" s="33"/>
      <c r="M164" s="33"/>
      <c r="P164" s="33"/>
      <c r="Q164" s="32"/>
      <c r="R164" s="31"/>
    </row>
    <row r="165" spans="4:18" s="25" customFormat="1" x14ac:dyDescent="0.45">
      <c r="D165" s="33"/>
      <c r="M165" s="33"/>
      <c r="P165" s="33"/>
      <c r="Q165" s="32"/>
      <c r="R165" s="31"/>
    </row>
    <row r="166" spans="4:18" s="25" customFormat="1" x14ac:dyDescent="0.45">
      <c r="D166" s="33"/>
      <c r="M166" s="33"/>
      <c r="P166" s="33"/>
      <c r="Q166" s="32"/>
      <c r="R166" s="31"/>
    </row>
    <row r="167" spans="4:18" s="25" customFormat="1" x14ac:dyDescent="0.45">
      <c r="D167" s="33"/>
      <c r="M167" s="33"/>
      <c r="P167" s="33"/>
      <c r="Q167" s="32"/>
      <c r="R167" s="31"/>
    </row>
    <row r="168" spans="4:18" s="25" customFormat="1" x14ac:dyDescent="0.45">
      <c r="D168" s="33"/>
      <c r="M168" s="33"/>
      <c r="P168" s="33"/>
      <c r="Q168" s="32"/>
      <c r="R168" s="31"/>
    </row>
    <row r="169" spans="4:18" s="25" customFormat="1" x14ac:dyDescent="0.45">
      <c r="D169" s="33"/>
      <c r="M169" s="33"/>
      <c r="P169" s="33"/>
      <c r="Q169" s="32"/>
      <c r="R169" s="31"/>
    </row>
    <row r="170" spans="4:18" s="25" customFormat="1" x14ac:dyDescent="0.45">
      <c r="D170" s="33"/>
      <c r="M170" s="33"/>
      <c r="P170" s="33"/>
      <c r="Q170" s="32"/>
      <c r="R170" s="31"/>
    </row>
    <row r="171" spans="4:18" s="25" customFormat="1" x14ac:dyDescent="0.45">
      <c r="D171" s="33"/>
      <c r="M171" s="33"/>
      <c r="P171" s="33"/>
      <c r="Q171" s="32"/>
      <c r="R171" s="31"/>
    </row>
    <row r="172" spans="4:18" s="25" customFormat="1" x14ac:dyDescent="0.45">
      <c r="D172" s="33"/>
      <c r="M172" s="33"/>
      <c r="P172" s="33"/>
      <c r="Q172" s="32"/>
      <c r="R172" s="31"/>
    </row>
    <row r="173" spans="4:18" s="25" customFormat="1" x14ac:dyDescent="0.45">
      <c r="D173" s="33"/>
      <c r="M173" s="33"/>
      <c r="P173" s="33"/>
      <c r="Q173" s="32"/>
      <c r="R173" s="31"/>
    </row>
    <row r="174" spans="4:18" s="25" customFormat="1" x14ac:dyDescent="0.45">
      <c r="D174" s="33"/>
      <c r="M174" s="33"/>
      <c r="P174" s="33"/>
      <c r="Q174" s="32"/>
      <c r="R174" s="31"/>
    </row>
    <row r="175" spans="4:18" s="25" customFormat="1" x14ac:dyDescent="0.45">
      <c r="D175" s="33"/>
      <c r="M175" s="33"/>
      <c r="P175" s="33"/>
      <c r="Q175" s="32"/>
      <c r="R175" s="31"/>
    </row>
    <row r="176" spans="4:18" s="25" customFormat="1" x14ac:dyDescent="0.45">
      <c r="D176" s="33"/>
      <c r="M176" s="33"/>
      <c r="P176" s="33"/>
      <c r="Q176" s="32"/>
      <c r="R176" s="31"/>
    </row>
    <row r="177" spans="4:18" s="25" customFormat="1" x14ac:dyDescent="0.45">
      <c r="D177" s="33"/>
      <c r="M177" s="33"/>
      <c r="P177" s="33"/>
      <c r="Q177" s="32"/>
      <c r="R177" s="31"/>
    </row>
    <row r="178" spans="4:18" s="25" customFormat="1" x14ac:dyDescent="0.45">
      <c r="D178" s="33"/>
      <c r="M178" s="33"/>
      <c r="P178" s="33"/>
      <c r="Q178" s="32"/>
      <c r="R178" s="31"/>
    </row>
    <row r="179" spans="4:18" s="25" customFormat="1" x14ac:dyDescent="0.45">
      <c r="D179" s="33"/>
      <c r="M179" s="33"/>
      <c r="P179" s="33"/>
      <c r="Q179" s="32"/>
      <c r="R179" s="31"/>
    </row>
    <row r="180" spans="4:18" s="25" customFormat="1" x14ac:dyDescent="0.45">
      <c r="D180" s="33"/>
      <c r="M180" s="33"/>
      <c r="P180" s="33"/>
      <c r="Q180" s="32"/>
      <c r="R180" s="31"/>
    </row>
    <row r="181" spans="4:18" s="25" customFormat="1" x14ac:dyDescent="0.45">
      <c r="D181" s="33"/>
      <c r="M181" s="33"/>
      <c r="P181" s="33"/>
      <c r="Q181" s="32"/>
      <c r="R181" s="31"/>
    </row>
    <row r="182" spans="4:18" s="25" customFormat="1" x14ac:dyDescent="0.45">
      <c r="D182" s="33"/>
      <c r="M182" s="33"/>
      <c r="P182" s="33"/>
      <c r="Q182" s="32"/>
      <c r="R182" s="31"/>
    </row>
    <row r="183" spans="4:18" s="25" customFormat="1" x14ac:dyDescent="0.45">
      <c r="D183" s="33"/>
      <c r="M183" s="33"/>
      <c r="P183" s="33"/>
      <c r="Q183" s="32"/>
      <c r="R183" s="31"/>
    </row>
    <row r="184" spans="4:18" s="25" customFormat="1" x14ac:dyDescent="0.45">
      <c r="D184" s="33"/>
      <c r="M184" s="33"/>
      <c r="P184" s="33"/>
      <c r="Q184" s="32"/>
      <c r="R184" s="31"/>
    </row>
    <row r="185" spans="4:18" s="25" customFormat="1" x14ac:dyDescent="0.45">
      <c r="D185" s="33"/>
      <c r="M185" s="33"/>
      <c r="P185" s="33"/>
      <c r="Q185" s="32"/>
      <c r="R185" s="31"/>
    </row>
    <row r="186" spans="4:18" s="25" customFormat="1" x14ac:dyDescent="0.45">
      <c r="D186" s="33"/>
      <c r="M186" s="33"/>
      <c r="P186" s="33"/>
      <c r="Q186" s="32"/>
      <c r="R186" s="31"/>
    </row>
    <row r="187" spans="4:18" s="25" customFormat="1" x14ac:dyDescent="0.45">
      <c r="D187" s="33"/>
      <c r="M187" s="33"/>
      <c r="P187" s="33"/>
      <c r="Q187" s="32"/>
      <c r="R187" s="31"/>
    </row>
    <row r="188" spans="4:18" s="25" customFormat="1" x14ac:dyDescent="0.45">
      <c r="D188" s="33"/>
      <c r="M188" s="33"/>
      <c r="P188" s="33"/>
      <c r="Q188" s="32"/>
      <c r="R188" s="31"/>
    </row>
    <row r="189" spans="4:18" s="25" customFormat="1" x14ac:dyDescent="0.45">
      <c r="D189" s="33"/>
      <c r="M189" s="33"/>
      <c r="P189" s="33"/>
      <c r="Q189" s="32"/>
      <c r="R189" s="31"/>
    </row>
    <row r="190" spans="4:18" s="25" customFormat="1" x14ac:dyDescent="0.45">
      <c r="D190" s="33"/>
      <c r="M190" s="33"/>
      <c r="P190" s="33"/>
      <c r="Q190" s="32"/>
      <c r="R190" s="31"/>
    </row>
    <row r="191" spans="4:18" s="25" customFormat="1" x14ac:dyDescent="0.45">
      <c r="D191" s="33"/>
      <c r="M191" s="33"/>
      <c r="P191" s="33"/>
      <c r="Q191" s="32"/>
      <c r="R191" s="31"/>
    </row>
    <row r="192" spans="4:18" s="25" customFormat="1" x14ac:dyDescent="0.45">
      <c r="D192" s="33"/>
      <c r="M192" s="33"/>
      <c r="P192" s="33"/>
      <c r="Q192" s="32"/>
      <c r="R192" s="31"/>
    </row>
    <row r="193" spans="4:18" s="25" customFormat="1" x14ac:dyDescent="0.45">
      <c r="D193" s="33"/>
      <c r="M193" s="33"/>
      <c r="P193" s="33"/>
      <c r="Q193" s="32"/>
      <c r="R193" s="31"/>
    </row>
    <row r="194" spans="4:18" s="25" customFormat="1" x14ac:dyDescent="0.45">
      <c r="D194" s="33"/>
      <c r="M194" s="33"/>
      <c r="P194" s="33"/>
      <c r="Q194" s="32"/>
      <c r="R194" s="31"/>
    </row>
    <row r="195" spans="4:18" s="25" customFormat="1" x14ac:dyDescent="0.45">
      <c r="D195" s="33"/>
      <c r="M195" s="33"/>
      <c r="P195" s="33"/>
      <c r="Q195" s="32"/>
      <c r="R195" s="31"/>
    </row>
    <row r="196" spans="4:18" s="25" customFormat="1" x14ac:dyDescent="0.45">
      <c r="D196" s="33"/>
      <c r="M196" s="33"/>
      <c r="P196" s="33"/>
      <c r="Q196" s="32"/>
      <c r="R196" s="31"/>
    </row>
    <row r="197" spans="4:18" s="25" customFormat="1" x14ac:dyDescent="0.45">
      <c r="D197" s="33"/>
      <c r="M197" s="33"/>
      <c r="P197" s="33"/>
      <c r="Q197" s="32"/>
      <c r="R197" s="31"/>
    </row>
    <row r="198" spans="4:18" s="25" customFormat="1" x14ac:dyDescent="0.45">
      <c r="D198" s="33"/>
      <c r="M198" s="33"/>
      <c r="P198" s="33"/>
      <c r="Q198" s="32"/>
      <c r="R198" s="31"/>
    </row>
    <row r="199" spans="4:18" s="25" customFormat="1" x14ac:dyDescent="0.45">
      <c r="D199" s="33"/>
      <c r="M199" s="33"/>
      <c r="P199" s="33"/>
      <c r="Q199" s="32"/>
      <c r="R199" s="31"/>
    </row>
    <row r="200" spans="4:18" s="25" customFormat="1" x14ac:dyDescent="0.45">
      <c r="D200" s="33"/>
      <c r="M200" s="33"/>
      <c r="P200" s="33"/>
      <c r="Q200" s="32"/>
      <c r="R200" s="31"/>
    </row>
    <row r="201" spans="4:18" s="25" customFormat="1" x14ac:dyDescent="0.45">
      <c r="D201" s="33"/>
      <c r="M201" s="33"/>
      <c r="P201" s="33"/>
      <c r="Q201" s="32"/>
      <c r="R201" s="31"/>
    </row>
    <row r="202" spans="4:18" s="25" customFormat="1" x14ac:dyDescent="0.45">
      <c r="D202" s="33"/>
      <c r="M202" s="33"/>
      <c r="P202" s="33"/>
      <c r="Q202" s="32"/>
      <c r="R202" s="31"/>
    </row>
    <row r="203" spans="4:18" s="25" customFormat="1" x14ac:dyDescent="0.45">
      <c r="D203" s="33"/>
      <c r="M203" s="33"/>
      <c r="P203" s="33"/>
      <c r="Q203" s="32"/>
      <c r="R203" s="31"/>
    </row>
    <row r="204" spans="4:18" s="25" customFormat="1" x14ac:dyDescent="0.45">
      <c r="D204" s="33"/>
      <c r="M204" s="33"/>
      <c r="P204" s="33"/>
      <c r="Q204" s="32"/>
      <c r="R204" s="31"/>
    </row>
    <row r="205" spans="4:18" s="25" customFormat="1" x14ac:dyDescent="0.45">
      <c r="D205" s="33"/>
      <c r="M205" s="33"/>
      <c r="P205" s="33"/>
      <c r="Q205" s="32"/>
      <c r="R205" s="31"/>
    </row>
    <row r="206" spans="4:18" s="25" customFormat="1" x14ac:dyDescent="0.45">
      <c r="D206" s="33"/>
      <c r="M206" s="33"/>
      <c r="P206" s="33"/>
      <c r="Q206" s="32"/>
      <c r="R206" s="31"/>
    </row>
    <row r="207" spans="4:18" s="25" customFormat="1" x14ac:dyDescent="0.45">
      <c r="D207" s="33"/>
      <c r="M207" s="33"/>
      <c r="P207" s="33"/>
      <c r="Q207" s="32"/>
      <c r="R207" s="31"/>
    </row>
    <row r="208" spans="4:18" s="25" customFormat="1" x14ac:dyDescent="0.45">
      <c r="D208" s="33"/>
      <c r="M208" s="33"/>
      <c r="P208" s="33"/>
      <c r="Q208" s="32"/>
      <c r="R208" s="31"/>
    </row>
    <row r="209" spans="4:18" s="25" customFormat="1" x14ac:dyDescent="0.45">
      <c r="D209" s="33"/>
      <c r="M209" s="33"/>
      <c r="P209" s="33"/>
      <c r="Q209" s="32"/>
      <c r="R209" s="31"/>
    </row>
    <row r="210" spans="4:18" s="25" customFormat="1" x14ac:dyDescent="0.45">
      <c r="D210" s="33"/>
      <c r="M210" s="33"/>
      <c r="P210" s="33"/>
      <c r="Q210" s="32"/>
      <c r="R210" s="31"/>
    </row>
    <row r="211" spans="4:18" s="25" customFormat="1" x14ac:dyDescent="0.45">
      <c r="D211" s="33"/>
      <c r="M211" s="33"/>
      <c r="P211" s="33"/>
      <c r="Q211" s="32"/>
      <c r="R211" s="31"/>
    </row>
    <row r="212" spans="4:18" s="25" customFormat="1" x14ac:dyDescent="0.45">
      <c r="D212" s="33"/>
      <c r="M212" s="33"/>
      <c r="P212" s="33"/>
      <c r="Q212" s="32"/>
      <c r="R212" s="31"/>
    </row>
    <row r="213" spans="4:18" s="25" customFormat="1" x14ac:dyDescent="0.45">
      <c r="D213" s="33"/>
      <c r="M213" s="33"/>
      <c r="P213" s="33"/>
      <c r="Q213" s="32"/>
      <c r="R213" s="31"/>
    </row>
    <row r="214" spans="4:18" s="25" customFormat="1" x14ac:dyDescent="0.45">
      <c r="D214" s="33"/>
      <c r="M214" s="33"/>
      <c r="P214" s="33"/>
      <c r="Q214" s="32"/>
      <c r="R214" s="31"/>
    </row>
    <row r="215" spans="4:18" s="25" customFormat="1" x14ac:dyDescent="0.45">
      <c r="D215" s="33"/>
      <c r="M215" s="33"/>
      <c r="P215" s="33"/>
      <c r="Q215" s="32"/>
      <c r="R215" s="31"/>
    </row>
    <row r="216" spans="4:18" s="25" customFormat="1" x14ac:dyDescent="0.45">
      <c r="D216" s="33"/>
      <c r="M216" s="33"/>
      <c r="P216" s="33"/>
      <c r="Q216" s="32"/>
      <c r="R216" s="31"/>
    </row>
    <row r="217" spans="4:18" s="25" customFormat="1" x14ac:dyDescent="0.45">
      <c r="D217" s="33"/>
      <c r="M217" s="33"/>
      <c r="P217" s="33"/>
      <c r="Q217" s="32"/>
      <c r="R217" s="31"/>
    </row>
    <row r="218" spans="4:18" s="25" customFormat="1" x14ac:dyDescent="0.45">
      <c r="D218" s="33"/>
      <c r="M218" s="33"/>
      <c r="P218" s="33"/>
      <c r="Q218" s="32"/>
      <c r="R218" s="31"/>
    </row>
    <row r="219" spans="4:18" s="25" customFormat="1" x14ac:dyDescent="0.45">
      <c r="D219" s="33"/>
      <c r="M219" s="33"/>
      <c r="P219" s="33"/>
      <c r="Q219" s="32"/>
      <c r="R219" s="31"/>
    </row>
    <row r="220" spans="4:18" s="25" customFormat="1" x14ac:dyDescent="0.45">
      <c r="D220" s="33"/>
      <c r="M220" s="33"/>
      <c r="P220" s="33"/>
      <c r="Q220" s="32"/>
      <c r="R220" s="31"/>
    </row>
    <row r="221" spans="4:18" s="25" customFormat="1" x14ac:dyDescent="0.45">
      <c r="D221" s="33"/>
      <c r="M221" s="33"/>
      <c r="P221" s="33"/>
      <c r="Q221" s="32"/>
      <c r="R221" s="31"/>
    </row>
    <row r="222" spans="4:18" s="25" customFormat="1" x14ac:dyDescent="0.45">
      <c r="D222" s="33"/>
      <c r="M222" s="33"/>
      <c r="P222" s="33"/>
      <c r="Q222" s="32"/>
      <c r="R222" s="31"/>
    </row>
    <row r="223" spans="4:18" s="25" customFormat="1" x14ac:dyDescent="0.45">
      <c r="D223" s="33"/>
      <c r="M223" s="33"/>
      <c r="P223" s="33"/>
      <c r="Q223" s="32"/>
      <c r="R223" s="31"/>
    </row>
    <row r="224" spans="4:18" s="25" customFormat="1" x14ac:dyDescent="0.45">
      <c r="D224" s="33"/>
      <c r="M224" s="33"/>
      <c r="P224" s="33"/>
      <c r="Q224" s="32"/>
      <c r="R224" s="31"/>
    </row>
    <row r="225" spans="4:18" s="25" customFormat="1" x14ac:dyDescent="0.45">
      <c r="D225" s="33"/>
      <c r="M225" s="33"/>
      <c r="P225" s="33"/>
      <c r="Q225" s="32"/>
      <c r="R225" s="31"/>
    </row>
    <row r="226" spans="4:18" s="25" customFormat="1" x14ac:dyDescent="0.45">
      <c r="D226" s="33"/>
      <c r="M226" s="33"/>
      <c r="P226" s="33"/>
      <c r="Q226" s="32"/>
      <c r="R226" s="31"/>
    </row>
    <row r="227" spans="4:18" s="25" customFormat="1" x14ac:dyDescent="0.45">
      <c r="D227" s="33"/>
      <c r="M227" s="33"/>
      <c r="P227" s="33"/>
      <c r="Q227" s="32"/>
      <c r="R227" s="31"/>
    </row>
    <row r="228" spans="4:18" s="25" customFormat="1" x14ac:dyDescent="0.45">
      <c r="D228" s="33"/>
      <c r="M228" s="33"/>
      <c r="P228" s="33"/>
      <c r="Q228" s="32"/>
      <c r="R228" s="31"/>
    </row>
    <row r="229" spans="4:18" s="25" customFormat="1" x14ac:dyDescent="0.45">
      <c r="D229" s="33"/>
      <c r="M229" s="33"/>
      <c r="P229" s="33"/>
      <c r="Q229" s="32"/>
      <c r="R229" s="31"/>
    </row>
    <row r="230" spans="4:18" s="25" customFormat="1" x14ac:dyDescent="0.45">
      <c r="D230" s="33"/>
      <c r="M230" s="33"/>
      <c r="P230" s="33"/>
      <c r="Q230" s="32"/>
      <c r="R230" s="31"/>
    </row>
    <row r="231" spans="4:18" s="25" customFormat="1" x14ac:dyDescent="0.45">
      <c r="D231" s="33"/>
      <c r="M231" s="33"/>
      <c r="P231" s="33"/>
      <c r="Q231" s="32"/>
      <c r="R231" s="31"/>
    </row>
    <row r="232" spans="4:18" s="25" customFormat="1" x14ac:dyDescent="0.45">
      <c r="D232" s="33"/>
      <c r="M232" s="33"/>
      <c r="P232" s="33"/>
      <c r="Q232" s="32"/>
      <c r="R232" s="31"/>
    </row>
    <row r="233" spans="4:18" s="25" customFormat="1" x14ac:dyDescent="0.45">
      <c r="D233" s="33"/>
      <c r="M233" s="33"/>
      <c r="P233" s="33"/>
      <c r="Q233" s="32"/>
      <c r="R233" s="31"/>
    </row>
    <row r="234" spans="4:18" s="25" customFormat="1" x14ac:dyDescent="0.45">
      <c r="D234" s="33"/>
      <c r="M234" s="33"/>
      <c r="P234" s="33"/>
      <c r="Q234" s="32"/>
      <c r="R234" s="31"/>
    </row>
    <row r="235" spans="4:18" s="25" customFormat="1" x14ac:dyDescent="0.45">
      <c r="D235" s="33"/>
      <c r="M235" s="33"/>
      <c r="P235" s="33"/>
      <c r="Q235" s="32"/>
      <c r="R235" s="31"/>
    </row>
    <row r="236" spans="4:18" s="25" customFormat="1" x14ac:dyDescent="0.45">
      <c r="D236" s="33"/>
      <c r="M236" s="33"/>
      <c r="P236" s="33"/>
      <c r="Q236" s="32"/>
      <c r="R236" s="31"/>
    </row>
    <row r="237" spans="4:18" s="25" customFormat="1" x14ac:dyDescent="0.45">
      <c r="D237" s="33"/>
      <c r="M237" s="33"/>
      <c r="P237" s="33"/>
      <c r="Q237" s="32"/>
      <c r="R237" s="31"/>
    </row>
    <row r="238" spans="4:18" s="25" customFormat="1" x14ac:dyDescent="0.45">
      <c r="D238" s="33"/>
      <c r="M238" s="33"/>
      <c r="P238" s="33"/>
      <c r="Q238" s="32"/>
      <c r="R238" s="31"/>
    </row>
    <row r="239" spans="4:18" s="25" customFormat="1" x14ac:dyDescent="0.45">
      <c r="D239" s="33"/>
      <c r="M239" s="33"/>
      <c r="P239" s="33"/>
      <c r="Q239" s="32"/>
      <c r="R239" s="31"/>
    </row>
    <row r="240" spans="4:18" s="25" customFormat="1" x14ac:dyDescent="0.45">
      <c r="D240" s="33"/>
      <c r="M240" s="33"/>
      <c r="P240" s="33"/>
      <c r="Q240" s="32"/>
      <c r="R240" s="31"/>
    </row>
    <row r="241" spans="4:18" s="25" customFormat="1" x14ac:dyDescent="0.45">
      <c r="D241" s="33"/>
      <c r="M241" s="33"/>
      <c r="P241" s="33"/>
      <c r="Q241" s="32"/>
      <c r="R241" s="31"/>
    </row>
    <row r="242" spans="4:18" s="25" customFormat="1" x14ac:dyDescent="0.45">
      <c r="D242" s="33"/>
      <c r="M242" s="33"/>
      <c r="P242" s="33"/>
      <c r="Q242" s="32"/>
      <c r="R242" s="31"/>
    </row>
    <row r="243" spans="4:18" s="25" customFormat="1" x14ac:dyDescent="0.45">
      <c r="D243" s="33"/>
      <c r="M243" s="33"/>
      <c r="P243" s="33"/>
      <c r="Q243" s="32"/>
      <c r="R243" s="31"/>
    </row>
    <row r="244" spans="4:18" s="25" customFormat="1" x14ac:dyDescent="0.45">
      <c r="D244" s="33"/>
      <c r="M244" s="33"/>
      <c r="P244" s="33"/>
      <c r="Q244" s="32"/>
      <c r="R244" s="31"/>
    </row>
    <row r="245" spans="4:18" s="25" customFormat="1" x14ac:dyDescent="0.45">
      <c r="D245" s="33"/>
      <c r="M245" s="33"/>
      <c r="P245" s="33"/>
      <c r="Q245" s="32"/>
      <c r="R245" s="31"/>
    </row>
    <row r="246" spans="4:18" s="25" customFormat="1" x14ac:dyDescent="0.45">
      <c r="D246" s="33"/>
      <c r="M246" s="33"/>
      <c r="P246" s="33"/>
      <c r="Q246" s="32"/>
      <c r="R246" s="31"/>
    </row>
    <row r="247" spans="4:18" s="25" customFormat="1" x14ac:dyDescent="0.45">
      <c r="D247" s="33"/>
      <c r="M247" s="33"/>
      <c r="P247" s="33"/>
      <c r="Q247" s="32"/>
      <c r="R247" s="31"/>
    </row>
    <row r="248" spans="4:18" s="25" customFormat="1" x14ac:dyDescent="0.45">
      <c r="D248" s="33"/>
      <c r="M248" s="33"/>
      <c r="P248" s="33"/>
      <c r="Q248" s="32"/>
      <c r="R248" s="31"/>
    </row>
    <row r="249" spans="4:18" s="25" customFormat="1" x14ac:dyDescent="0.45">
      <c r="D249" s="33"/>
      <c r="M249" s="33"/>
      <c r="P249" s="33"/>
      <c r="Q249" s="32"/>
      <c r="R249" s="31"/>
    </row>
    <row r="250" spans="4:18" s="25" customFormat="1" x14ac:dyDescent="0.45">
      <c r="D250" s="33"/>
      <c r="M250" s="33"/>
      <c r="P250" s="33"/>
      <c r="Q250" s="32"/>
      <c r="R250" s="31"/>
    </row>
    <row r="251" spans="4:18" s="25" customFormat="1" x14ac:dyDescent="0.45">
      <c r="D251" s="33"/>
      <c r="M251" s="33"/>
      <c r="P251" s="33"/>
      <c r="Q251" s="32"/>
      <c r="R251" s="31"/>
    </row>
    <row r="252" spans="4:18" s="25" customFormat="1" x14ac:dyDescent="0.45">
      <c r="D252" s="33"/>
      <c r="M252" s="33"/>
      <c r="P252" s="33"/>
      <c r="Q252" s="32"/>
      <c r="R252" s="31"/>
    </row>
    <row r="253" spans="4:18" s="25" customFormat="1" x14ac:dyDescent="0.45">
      <c r="D253" s="33"/>
      <c r="M253" s="33"/>
      <c r="P253" s="33"/>
      <c r="Q253" s="32"/>
      <c r="R253" s="31"/>
    </row>
    <row r="254" spans="4:18" s="25" customFormat="1" x14ac:dyDescent="0.45">
      <c r="D254" s="33"/>
      <c r="M254" s="33"/>
      <c r="P254" s="33"/>
      <c r="Q254" s="32"/>
      <c r="R254" s="31"/>
    </row>
    <row r="255" spans="4:18" s="25" customFormat="1" x14ac:dyDescent="0.45">
      <c r="D255" s="33"/>
      <c r="M255" s="33"/>
      <c r="P255" s="33"/>
      <c r="Q255" s="32"/>
      <c r="R255" s="31"/>
    </row>
    <row r="256" spans="4:18" s="25" customFormat="1" x14ac:dyDescent="0.45">
      <c r="D256" s="33"/>
      <c r="M256" s="33"/>
      <c r="P256" s="33"/>
      <c r="Q256" s="32"/>
      <c r="R256" s="31"/>
    </row>
    <row r="257" spans="4:18" s="25" customFormat="1" x14ac:dyDescent="0.45">
      <c r="D257" s="33"/>
      <c r="M257" s="33"/>
      <c r="P257" s="33"/>
      <c r="Q257" s="32"/>
      <c r="R257" s="31"/>
    </row>
    <row r="258" spans="4:18" s="25" customFormat="1" x14ac:dyDescent="0.45">
      <c r="D258" s="33"/>
      <c r="M258" s="33"/>
      <c r="P258" s="33"/>
      <c r="Q258" s="32"/>
      <c r="R258" s="31"/>
    </row>
    <row r="259" spans="4:18" s="25" customFormat="1" x14ac:dyDescent="0.45">
      <c r="D259" s="33"/>
      <c r="M259" s="33"/>
      <c r="P259" s="33"/>
      <c r="Q259" s="32"/>
      <c r="R259" s="31"/>
    </row>
    <row r="260" spans="4:18" s="25" customFormat="1" x14ac:dyDescent="0.45">
      <c r="D260" s="33"/>
      <c r="M260" s="33"/>
      <c r="P260" s="33"/>
      <c r="Q260" s="32"/>
      <c r="R260" s="31"/>
    </row>
    <row r="261" spans="4:18" s="25" customFormat="1" x14ac:dyDescent="0.45">
      <c r="D261" s="33"/>
      <c r="M261" s="33"/>
      <c r="P261" s="33"/>
      <c r="Q261" s="32"/>
      <c r="R261" s="31"/>
    </row>
    <row r="262" spans="4:18" s="25" customFormat="1" x14ac:dyDescent="0.45">
      <c r="D262" s="33"/>
      <c r="M262" s="33"/>
      <c r="P262" s="33"/>
      <c r="Q262" s="32"/>
      <c r="R262" s="31"/>
    </row>
    <row r="263" spans="4:18" s="25" customFormat="1" x14ac:dyDescent="0.45">
      <c r="D263" s="33"/>
      <c r="M263" s="33"/>
      <c r="P263" s="33"/>
      <c r="Q263" s="32"/>
      <c r="R263" s="31"/>
    </row>
    <row r="264" spans="4:18" s="25" customFormat="1" x14ac:dyDescent="0.45">
      <c r="D264" s="33"/>
      <c r="M264" s="33"/>
      <c r="P264" s="33"/>
      <c r="Q264" s="32"/>
      <c r="R264" s="31"/>
    </row>
    <row r="265" spans="4:18" s="25" customFormat="1" x14ac:dyDescent="0.45">
      <c r="D265" s="33"/>
      <c r="M265" s="33"/>
      <c r="P265" s="33"/>
      <c r="Q265" s="32"/>
      <c r="R265" s="31"/>
    </row>
    <row r="266" spans="4:18" s="25" customFormat="1" x14ac:dyDescent="0.45">
      <c r="D266" s="33"/>
      <c r="M266" s="33"/>
      <c r="P266" s="33"/>
      <c r="Q266" s="32"/>
      <c r="R266" s="31"/>
    </row>
    <row r="267" spans="4:18" s="25" customFormat="1" x14ac:dyDescent="0.45">
      <c r="D267" s="33"/>
      <c r="M267" s="33"/>
      <c r="P267" s="33"/>
      <c r="Q267" s="32"/>
      <c r="R267" s="31"/>
    </row>
    <row r="268" spans="4:18" s="25" customFormat="1" x14ac:dyDescent="0.45">
      <c r="D268" s="33"/>
      <c r="M268" s="33"/>
      <c r="P268" s="33"/>
      <c r="Q268" s="32"/>
      <c r="R268" s="31"/>
    </row>
    <row r="269" spans="4:18" s="25" customFormat="1" x14ac:dyDescent="0.45">
      <c r="D269" s="33"/>
      <c r="M269" s="33"/>
      <c r="P269" s="33"/>
      <c r="Q269" s="32"/>
      <c r="R269" s="31"/>
    </row>
    <row r="270" spans="4:18" s="25" customFormat="1" x14ac:dyDescent="0.45">
      <c r="D270" s="33"/>
      <c r="M270" s="33"/>
      <c r="P270" s="33"/>
      <c r="Q270" s="32"/>
      <c r="R270" s="31"/>
    </row>
    <row r="271" spans="4:18" s="25" customFormat="1" x14ac:dyDescent="0.45">
      <c r="D271" s="33"/>
      <c r="M271" s="33"/>
      <c r="P271" s="33"/>
      <c r="Q271" s="32"/>
      <c r="R271" s="31"/>
    </row>
    <row r="272" spans="4:18" s="25" customFormat="1" x14ac:dyDescent="0.45">
      <c r="D272" s="33"/>
      <c r="M272" s="33"/>
      <c r="P272" s="33"/>
      <c r="Q272" s="32"/>
      <c r="R272" s="31"/>
    </row>
    <row r="273" spans="4:18" s="25" customFormat="1" x14ac:dyDescent="0.45">
      <c r="D273" s="33"/>
      <c r="M273" s="33"/>
      <c r="P273" s="33"/>
      <c r="Q273" s="32"/>
      <c r="R273" s="31"/>
    </row>
    <row r="274" spans="4:18" s="25" customFormat="1" x14ac:dyDescent="0.45">
      <c r="D274" s="33"/>
      <c r="M274" s="33"/>
      <c r="P274" s="33"/>
      <c r="Q274" s="32"/>
      <c r="R274" s="31"/>
    </row>
    <row r="275" spans="4:18" s="25" customFormat="1" x14ac:dyDescent="0.45">
      <c r="D275" s="33"/>
      <c r="M275" s="33"/>
      <c r="P275" s="33"/>
      <c r="Q275" s="32"/>
      <c r="R275" s="31"/>
    </row>
    <row r="276" spans="4:18" s="25" customFormat="1" x14ac:dyDescent="0.45">
      <c r="D276" s="33"/>
      <c r="M276" s="33"/>
      <c r="P276" s="33"/>
      <c r="Q276" s="32"/>
      <c r="R276" s="31"/>
    </row>
    <row r="277" spans="4:18" s="25" customFormat="1" x14ac:dyDescent="0.45">
      <c r="D277" s="33"/>
      <c r="M277" s="33"/>
      <c r="P277" s="33"/>
      <c r="Q277" s="32"/>
      <c r="R277" s="31"/>
    </row>
    <row r="278" spans="4:18" s="25" customFormat="1" x14ac:dyDescent="0.45">
      <c r="D278" s="33"/>
      <c r="M278" s="33"/>
      <c r="P278" s="33"/>
      <c r="Q278" s="32"/>
      <c r="R278" s="31"/>
    </row>
    <row r="279" spans="4:18" s="25" customFormat="1" x14ac:dyDescent="0.45">
      <c r="D279" s="33"/>
      <c r="M279" s="33"/>
      <c r="P279" s="33"/>
      <c r="Q279" s="32"/>
      <c r="R279" s="31"/>
    </row>
    <row r="280" spans="4:18" s="25" customFormat="1" x14ac:dyDescent="0.45">
      <c r="D280" s="33"/>
      <c r="M280" s="33"/>
      <c r="P280" s="33"/>
      <c r="Q280" s="32"/>
      <c r="R280" s="31"/>
    </row>
    <row r="281" spans="4:18" s="25" customFormat="1" x14ac:dyDescent="0.45">
      <c r="D281" s="33"/>
      <c r="M281" s="33"/>
      <c r="P281" s="33"/>
      <c r="Q281" s="32"/>
      <c r="R281" s="31"/>
    </row>
    <row r="282" spans="4:18" s="25" customFormat="1" x14ac:dyDescent="0.45">
      <c r="D282" s="33"/>
      <c r="M282" s="33"/>
      <c r="P282" s="33"/>
      <c r="Q282" s="32"/>
      <c r="R282" s="31"/>
    </row>
    <row r="283" spans="4:18" s="25" customFormat="1" x14ac:dyDescent="0.45">
      <c r="D283" s="33"/>
      <c r="M283" s="33"/>
      <c r="P283" s="33"/>
      <c r="Q283" s="32"/>
      <c r="R283" s="31"/>
    </row>
    <row r="284" spans="4:18" s="25" customFormat="1" x14ac:dyDescent="0.45">
      <c r="D284" s="33"/>
      <c r="M284" s="33"/>
      <c r="P284" s="33"/>
      <c r="Q284" s="32"/>
      <c r="R284" s="31"/>
    </row>
    <row r="285" spans="4:18" s="25" customFormat="1" x14ac:dyDescent="0.45">
      <c r="D285" s="33"/>
      <c r="M285" s="33"/>
      <c r="P285" s="33"/>
      <c r="Q285" s="32"/>
      <c r="R285" s="31"/>
    </row>
    <row r="286" spans="4:18" s="25" customFormat="1" x14ac:dyDescent="0.45">
      <c r="D286" s="33"/>
      <c r="M286" s="33"/>
      <c r="P286" s="33"/>
      <c r="Q286" s="32"/>
      <c r="R286" s="31"/>
    </row>
    <row r="287" spans="4:18" s="25" customFormat="1" x14ac:dyDescent="0.45">
      <c r="D287" s="33"/>
      <c r="M287" s="33"/>
      <c r="P287" s="33"/>
      <c r="Q287" s="32"/>
      <c r="R287" s="31"/>
    </row>
    <row r="288" spans="4:18" s="25" customFormat="1" x14ac:dyDescent="0.45">
      <c r="D288" s="33"/>
      <c r="M288" s="33"/>
      <c r="P288" s="33"/>
      <c r="Q288" s="32"/>
      <c r="R288" s="31"/>
    </row>
    <row r="289" spans="4:18" s="25" customFormat="1" x14ac:dyDescent="0.45">
      <c r="D289" s="33"/>
      <c r="M289" s="33"/>
      <c r="P289" s="33"/>
      <c r="Q289" s="32"/>
      <c r="R289" s="31"/>
    </row>
    <row r="290" spans="4:18" s="25" customFormat="1" x14ac:dyDescent="0.45">
      <c r="D290" s="33"/>
      <c r="M290" s="33"/>
      <c r="P290" s="33"/>
      <c r="Q290" s="32"/>
      <c r="R290" s="31"/>
    </row>
    <row r="291" spans="4:18" s="25" customFormat="1" x14ac:dyDescent="0.45">
      <c r="D291" s="33"/>
      <c r="M291" s="33"/>
      <c r="P291" s="33"/>
      <c r="Q291" s="32"/>
      <c r="R291" s="31"/>
    </row>
    <row r="292" spans="4:18" s="25" customFormat="1" x14ac:dyDescent="0.45">
      <c r="D292" s="33"/>
      <c r="M292" s="33"/>
      <c r="P292" s="33"/>
      <c r="Q292" s="32"/>
      <c r="R292" s="31"/>
    </row>
    <row r="293" spans="4:18" s="25" customFormat="1" x14ac:dyDescent="0.45">
      <c r="D293" s="33"/>
      <c r="M293" s="33"/>
      <c r="P293" s="33"/>
      <c r="Q293" s="32"/>
      <c r="R293" s="31"/>
    </row>
    <row r="294" spans="4:18" s="25" customFormat="1" x14ac:dyDescent="0.45">
      <c r="D294" s="33"/>
      <c r="M294" s="33"/>
      <c r="P294" s="33"/>
      <c r="Q294" s="32"/>
      <c r="R294" s="31"/>
    </row>
    <row r="295" spans="4:18" s="25" customFormat="1" x14ac:dyDescent="0.45">
      <c r="D295" s="33"/>
      <c r="M295" s="33"/>
      <c r="P295" s="33"/>
      <c r="Q295" s="32"/>
      <c r="R295" s="31"/>
    </row>
    <row r="296" spans="4:18" s="25" customFormat="1" x14ac:dyDescent="0.45">
      <c r="D296" s="33"/>
      <c r="M296" s="33"/>
      <c r="P296" s="33"/>
      <c r="Q296" s="32"/>
      <c r="R296" s="31"/>
    </row>
    <row r="297" spans="4:18" s="25" customFormat="1" x14ac:dyDescent="0.45">
      <c r="D297" s="33"/>
      <c r="M297" s="33"/>
      <c r="P297" s="33"/>
      <c r="Q297" s="32"/>
      <c r="R297" s="31"/>
    </row>
    <row r="298" spans="4:18" s="25" customFormat="1" x14ac:dyDescent="0.45">
      <c r="D298" s="33"/>
      <c r="M298" s="33"/>
      <c r="P298" s="33"/>
      <c r="Q298" s="32"/>
      <c r="R298" s="31"/>
    </row>
    <row r="299" spans="4:18" s="25" customFormat="1" x14ac:dyDescent="0.45">
      <c r="D299" s="33"/>
      <c r="M299" s="33"/>
      <c r="P299" s="33"/>
      <c r="Q299" s="32"/>
      <c r="R299" s="31"/>
    </row>
    <row r="300" spans="4:18" s="25" customFormat="1" x14ac:dyDescent="0.45">
      <c r="D300" s="33"/>
      <c r="M300" s="33"/>
      <c r="P300" s="33"/>
      <c r="Q300" s="32"/>
      <c r="R300" s="31"/>
    </row>
    <row r="301" spans="4:18" s="25" customFormat="1" x14ac:dyDescent="0.45">
      <c r="D301" s="33"/>
      <c r="M301" s="33"/>
      <c r="P301" s="33"/>
      <c r="Q301" s="32"/>
      <c r="R301" s="31"/>
    </row>
    <row r="302" spans="4:18" s="25" customFormat="1" x14ac:dyDescent="0.45">
      <c r="D302" s="33"/>
      <c r="M302" s="33"/>
      <c r="P302" s="33"/>
      <c r="Q302" s="32"/>
      <c r="R302" s="31"/>
    </row>
    <row r="303" spans="4:18" s="25" customFormat="1" x14ac:dyDescent="0.45">
      <c r="D303" s="33"/>
      <c r="M303" s="33"/>
      <c r="P303" s="33"/>
      <c r="Q303" s="32"/>
      <c r="R303" s="31"/>
    </row>
    <row r="304" spans="4:18" s="21" customFormat="1" x14ac:dyDescent="0.45">
      <c r="D304" s="22"/>
      <c r="M304" s="22"/>
      <c r="P304" s="22"/>
      <c r="Q304" s="30"/>
      <c r="R304" s="29"/>
    </row>
    <row r="305" spans="4:18" s="21" customFormat="1" x14ac:dyDescent="0.45">
      <c r="D305" s="22"/>
      <c r="M305" s="22"/>
      <c r="P305" s="22"/>
      <c r="Q305" s="30"/>
      <c r="R305" s="29"/>
    </row>
    <row r="306" spans="4:18" s="21" customFormat="1" x14ac:dyDescent="0.45">
      <c r="D306" s="22"/>
      <c r="M306" s="22"/>
      <c r="P306" s="22"/>
      <c r="Q306" s="30"/>
      <c r="R306" s="29"/>
    </row>
    <row r="307" spans="4:18" s="21" customFormat="1" x14ac:dyDescent="0.45">
      <c r="D307" s="22"/>
      <c r="M307" s="22"/>
      <c r="P307" s="22"/>
      <c r="Q307" s="30"/>
      <c r="R307" s="29"/>
    </row>
    <row r="308" spans="4:18" s="21" customFormat="1" x14ac:dyDescent="0.45">
      <c r="D308" s="22"/>
      <c r="M308" s="22"/>
      <c r="P308" s="22"/>
      <c r="Q308" s="30"/>
      <c r="R308" s="29"/>
    </row>
    <row r="309" spans="4:18" s="21" customFormat="1" x14ac:dyDescent="0.45">
      <c r="D309" s="22"/>
      <c r="M309" s="22"/>
      <c r="P309" s="22"/>
      <c r="Q309" s="30"/>
      <c r="R309" s="29"/>
    </row>
    <row r="310" spans="4:18" s="21" customFormat="1" x14ac:dyDescent="0.45">
      <c r="D310" s="22"/>
      <c r="M310" s="22"/>
      <c r="P310" s="22"/>
      <c r="Q310" s="30"/>
      <c r="R310" s="29"/>
    </row>
    <row r="311" spans="4:18" s="21" customFormat="1" x14ac:dyDescent="0.45">
      <c r="D311" s="22"/>
      <c r="M311" s="22"/>
      <c r="P311" s="22"/>
      <c r="Q311" s="30"/>
      <c r="R311" s="29"/>
    </row>
    <row r="312" spans="4:18" s="21" customFormat="1" x14ac:dyDescent="0.45">
      <c r="D312" s="22"/>
      <c r="M312" s="22"/>
      <c r="P312" s="22"/>
      <c r="Q312" s="30"/>
      <c r="R312" s="29"/>
    </row>
    <row r="313" spans="4:18" s="21" customFormat="1" x14ac:dyDescent="0.45">
      <c r="D313" s="22"/>
      <c r="M313" s="22"/>
      <c r="P313" s="22"/>
      <c r="Q313" s="30"/>
      <c r="R313" s="29"/>
    </row>
    <row r="314" spans="4:18" s="21" customFormat="1" x14ac:dyDescent="0.45">
      <c r="D314" s="22"/>
      <c r="M314" s="22"/>
      <c r="P314" s="22"/>
      <c r="Q314" s="30"/>
      <c r="R314" s="29"/>
    </row>
    <row r="315" spans="4:18" s="21" customFormat="1" x14ac:dyDescent="0.45">
      <c r="D315" s="22"/>
      <c r="M315" s="22"/>
      <c r="P315" s="22"/>
      <c r="Q315" s="30"/>
      <c r="R315" s="29"/>
    </row>
    <row r="316" spans="4:18" s="21" customFormat="1" x14ac:dyDescent="0.45">
      <c r="D316" s="22"/>
      <c r="M316" s="22"/>
      <c r="P316" s="22"/>
      <c r="Q316" s="30"/>
      <c r="R316" s="29"/>
    </row>
    <row r="317" spans="4:18" s="21" customFormat="1" x14ac:dyDescent="0.45">
      <c r="D317" s="22"/>
      <c r="M317" s="22"/>
      <c r="P317" s="22"/>
      <c r="Q317" s="30"/>
      <c r="R317" s="29"/>
    </row>
    <row r="318" spans="4:18" s="21" customFormat="1" x14ac:dyDescent="0.45">
      <c r="D318" s="22"/>
      <c r="M318" s="22"/>
      <c r="P318" s="22"/>
      <c r="Q318" s="30"/>
      <c r="R318" s="29"/>
    </row>
    <row r="319" spans="4:18" s="21" customFormat="1" x14ac:dyDescent="0.45">
      <c r="D319" s="22"/>
      <c r="M319" s="22"/>
      <c r="P319" s="22"/>
      <c r="Q319" s="30"/>
      <c r="R319" s="29"/>
    </row>
    <row r="320" spans="4:18" s="21" customFormat="1" x14ac:dyDescent="0.45">
      <c r="D320" s="22"/>
      <c r="M320" s="22"/>
      <c r="P320" s="22"/>
      <c r="Q320" s="30"/>
      <c r="R320" s="29"/>
    </row>
    <row r="321" spans="4:18" s="21" customFormat="1" x14ac:dyDescent="0.45">
      <c r="D321" s="22"/>
      <c r="M321" s="22"/>
      <c r="P321" s="22"/>
      <c r="Q321" s="30"/>
      <c r="R321" s="29"/>
    </row>
    <row r="322" spans="4:18" s="21" customFormat="1" x14ac:dyDescent="0.45">
      <c r="D322" s="22"/>
      <c r="M322" s="22"/>
      <c r="P322" s="22"/>
      <c r="Q322" s="30"/>
      <c r="R322" s="29"/>
    </row>
    <row r="323" spans="4:18" s="21" customFormat="1" x14ac:dyDescent="0.45">
      <c r="D323" s="22"/>
      <c r="M323" s="22"/>
      <c r="P323" s="22"/>
      <c r="Q323" s="30"/>
      <c r="R323" s="29"/>
    </row>
    <row r="324" spans="4:18" s="21" customFormat="1" x14ac:dyDescent="0.45">
      <c r="D324" s="22"/>
      <c r="M324" s="22"/>
      <c r="P324" s="22"/>
      <c r="Q324" s="30"/>
      <c r="R324" s="29"/>
    </row>
    <row r="325" spans="4:18" s="21" customFormat="1" x14ac:dyDescent="0.45">
      <c r="D325" s="22"/>
      <c r="M325" s="22"/>
      <c r="P325" s="22"/>
      <c r="Q325" s="30"/>
      <c r="R325" s="29"/>
    </row>
    <row r="326" spans="4:18" s="21" customFormat="1" x14ac:dyDescent="0.45">
      <c r="D326" s="22"/>
      <c r="M326" s="22"/>
      <c r="P326" s="22"/>
      <c r="Q326" s="30"/>
      <c r="R326" s="29"/>
    </row>
    <row r="327" spans="4:18" s="21" customFormat="1" x14ac:dyDescent="0.45">
      <c r="D327" s="22"/>
      <c r="M327" s="22"/>
      <c r="P327" s="22"/>
      <c r="Q327" s="30"/>
      <c r="R327" s="29"/>
    </row>
    <row r="328" spans="4:18" s="21" customFormat="1" x14ac:dyDescent="0.45">
      <c r="D328" s="22"/>
      <c r="M328" s="22"/>
      <c r="P328" s="22"/>
      <c r="Q328" s="30"/>
      <c r="R328" s="29"/>
    </row>
    <row r="329" spans="4:18" s="21" customFormat="1" x14ac:dyDescent="0.45">
      <c r="D329" s="22"/>
      <c r="M329" s="22"/>
      <c r="P329" s="22"/>
      <c r="Q329" s="30"/>
      <c r="R329" s="29"/>
    </row>
    <row r="330" spans="4:18" s="21" customFormat="1" x14ac:dyDescent="0.45">
      <c r="D330" s="22"/>
      <c r="M330" s="22"/>
      <c r="P330" s="22"/>
      <c r="Q330" s="30"/>
      <c r="R330" s="29"/>
    </row>
    <row r="331" spans="4:18" s="21" customFormat="1" x14ac:dyDescent="0.45">
      <c r="D331" s="22"/>
      <c r="M331" s="22"/>
      <c r="P331" s="22"/>
      <c r="Q331" s="30"/>
      <c r="R331" s="29"/>
    </row>
    <row r="332" spans="4:18" s="21" customFormat="1" x14ac:dyDescent="0.45">
      <c r="D332" s="22"/>
      <c r="M332" s="22"/>
      <c r="P332" s="22"/>
      <c r="Q332" s="30"/>
      <c r="R332" s="29"/>
    </row>
    <row r="333" spans="4:18" s="21" customFormat="1" x14ac:dyDescent="0.45">
      <c r="D333" s="22"/>
      <c r="M333" s="22"/>
      <c r="P333" s="22"/>
      <c r="Q333" s="30"/>
      <c r="R333" s="29"/>
    </row>
    <row r="334" spans="4:18" s="21" customFormat="1" x14ac:dyDescent="0.45">
      <c r="D334" s="22"/>
      <c r="M334" s="22"/>
      <c r="P334" s="22"/>
      <c r="Q334" s="30"/>
      <c r="R334" s="29"/>
    </row>
    <row r="335" spans="4:18" s="21" customFormat="1" x14ac:dyDescent="0.45">
      <c r="D335" s="22"/>
      <c r="M335" s="22"/>
      <c r="P335" s="22"/>
      <c r="Q335" s="30"/>
      <c r="R335" s="29"/>
    </row>
    <row r="336" spans="4:18" s="21" customFormat="1" x14ac:dyDescent="0.45">
      <c r="D336" s="22"/>
      <c r="M336" s="22"/>
      <c r="P336" s="22"/>
      <c r="Q336" s="30"/>
      <c r="R336" s="29"/>
    </row>
    <row r="337" spans="4:18" s="21" customFormat="1" x14ac:dyDescent="0.45">
      <c r="D337" s="22"/>
      <c r="M337" s="22"/>
      <c r="P337" s="22"/>
      <c r="Q337" s="30"/>
      <c r="R337" s="29"/>
    </row>
    <row r="338" spans="4:18" s="21" customFormat="1" x14ac:dyDescent="0.45">
      <c r="D338" s="22"/>
      <c r="M338" s="22"/>
      <c r="P338" s="22"/>
      <c r="Q338" s="30"/>
      <c r="R338" s="29"/>
    </row>
    <row r="339" spans="4:18" s="21" customFormat="1" x14ac:dyDescent="0.45">
      <c r="D339" s="22"/>
      <c r="M339" s="22"/>
      <c r="P339" s="22"/>
      <c r="Q339" s="30"/>
      <c r="R339" s="29"/>
    </row>
    <row r="340" spans="4:18" s="21" customFormat="1" x14ac:dyDescent="0.45">
      <c r="D340" s="22"/>
      <c r="M340" s="22"/>
      <c r="P340" s="22"/>
      <c r="Q340" s="30"/>
      <c r="R340" s="29"/>
    </row>
    <row r="341" spans="4:18" s="21" customFormat="1" x14ac:dyDescent="0.45">
      <c r="D341" s="22"/>
      <c r="M341" s="22"/>
      <c r="P341" s="22"/>
      <c r="Q341" s="30"/>
      <c r="R341" s="29"/>
    </row>
    <row r="342" spans="4:18" s="21" customFormat="1" x14ac:dyDescent="0.45">
      <c r="D342" s="22"/>
      <c r="M342" s="22"/>
      <c r="P342" s="22"/>
      <c r="Q342" s="30"/>
      <c r="R342" s="29"/>
    </row>
    <row r="343" spans="4:18" s="21" customFormat="1" x14ac:dyDescent="0.45">
      <c r="D343" s="22"/>
      <c r="M343" s="22"/>
      <c r="P343" s="22"/>
      <c r="Q343" s="30"/>
      <c r="R343" s="29"/>
    </row>
    <row r="344" spans="4:18" s="21" customFormat="1" x14ac:dyDescent="0.45">
      <c r="D344" s="22"/>
      <c r="M344" s="22"/>
      <c r="P344" s="22"/>
      <c r="Q344" s="30"/>
      <c r="R344" s="29"/>
    </row>
    <row r="345" spans="4:18" s="21" customFormat="1" x14ac:dyDescent="0.45">
      <c r="D345" s="22"/>
      <c r="M345" s="22"/>
      <c r="P345" s="22"/>
      <c r="Q345" s="30"/>
      <c r="R345" s="29"/>
    </row>
    <row r="346" spans="4:18" s="21" customFormat="1" x14ac:dyDescent="0.45">
      <c r="D346" s="22"/>
      <c r="M346" s="22"/>
      <c r="P346" s="22"/>
      <c r="Q346" s="30"/>
      <c r="R346" s="29"/>
    </row>
    <row r="347" spans="4:18" s="21" customFormat="1" x14ac:dyDescent="0.45">
      <c r="D347" s="22"/>
      <c r="M347" s="22"/>
      <c r="P347" s="22"/>
      <c r="Q347" s="30"/>
      <c r="R347" s="29"/>
    </row>
    <row r="348" spans="4:18" s="21" customFormat="1" x14ac:dyDescent="0.45">
      <c r="D348" s="22"/>
      <c r="M348" s="22"/>
      <c r="P348" s="22"/>
      <c r="Q348" s="30"/>
      <c r="R348" s="29"/>
    </row>
    <row r="349" spans="4:18" s="21" customFormat="1" x14ac:dyDescent="0.45">
      <c r="D349" s="22"/>
      <c r="M349" s="22"/>
      <c r="P349" s="22"/>
      <c r="Q349" s="30"/>
      <c r="R349" s="29"/>
    </row>
    <row r="350" spans="4:18" s="21" customFormat="1" x14ac:dyDescent="0.45">
      <c r="D350" s="22"/>
      <c r="M350" s="22"/>
      <c r="P350" s="22"/>
      <c r="Q350" s="30"/>
      <c r="R350" s="29"/>
    </row>
    <row r="351" spans="4:18" s="21" customFormat="1" x14ac:dyDescent="0.45">
      <c r="D351" s="22"/>
      <c r="M351" s="22"/>
      <c r="P351" s="22"/>
      <c r="Q351" s="30"/>
      <c r="R351" s="29"/>
    </row>
    <row r="352" spans="4:18" s="21" customFormat="1" x14ac:dyDescent="0.45">
      <c r="D352" s="22"/>
      <c r="M352" s="22"/>
      <c r="P352" s="22"/>
      <c r="Q352" s="30"/>
      <c r="R352" s="29"/>
    </row>
    <row r="353" spans="4:18" s="21" customFormat="1" x14ac:dyDescent="0.45">
      <c r="D353" s="22"/>
      <c r="M353" s="22"/>
      <c r="P353" s="22"/>
      <c r="Q353" s="30"/>
      <c r="R353" s="29"/>
    </row>
    <row r="354" spans="4:18" s="21" customFormat="1" x14ac:dyDescent="0.45">
      <c r="D354" s="22"/>
      <c r="M354" s="22"/>
      <c r="P354" s="22"/>
      <c r="Q354" s="30"/>
      <c r="R354" s="29"/>
    </row>
    <row r="355" spans="4:18" s="21" customFormat="1" x14ac:dyDescent="0.45">
      <c r="D355" s="22"/>
      <c r="M355" s="22"/>
      <c r="P355" s="22"/>
      <c r="Q355" s="30"/>
      <c r="R355" s="29"/>
    </row>
    <row r="356" spans="4:18" s="21" customFormat="1" x14ac:dyDescent="0.45">
      <c r="D356" s="22"/>
      <c r="M356" s="22"/>
      <c r="P356" s="22"/>
      <c r="Q356" s="30"/>
      <c r="R356" s="29"/>
    </row>
    <row r="357" spans="4:18" s="21" customFormat="1" x14ac:dyDescent="0.45">
      <c r="D357" s="22"/>
      <c r="M357" s="22"/>
      <c r="P357" s="22"/>
      <c r="Q357" s="30"/>
      <c r="R357" s="29"/>
    </row>
    <row r="358" spans="4:18" s="21" customFormat="1" x14ac:dyDescent="0.45">
      <c r="D358" s="22"/>
      <c r="M358" s="22"/>
      <c r="P358" s="22"/>
      <c r="Q358" s="30"/>
      <c r="R358" s="29"/>
    </row>
    <row r="359" spans="4:18" s="21" customFormat="1" x14ac:dyDescent="0.45">
      <c r="D359" s="22"/>
      <c r="M359" s="22"/>
      <c r="P359" s="22"/>
      <c r="Q359" s="30"/>
      <c r="R359" s="29"/>
    </row>
    <row r="360" spans="4:18" s="21" customFormat="1" x14ac:dyDescent="0.45">
      <c r="D360" s="22"/>
      <c r="M360" s="22"/>
      <c r="P360" s="22"/>
      <c r="Q360" s="30"/>
      <c r="R360" s="29"/>
    </row>
    <row r="361" spans="4:18" s="21" customFormat="1" x14ac:dyDescent="0.45">
      <c r="D361" s="22"/>
      <c r="M361" s="22"/>
      <c r="P361" s="22"/>
      <c r="Q361" s="30"/>
      <c r="R361" s="29"/>
    </row>
    <row r="362" spans="4:18" s="21" customFormat="1" x14ac:dyDescent="0.45">
      <c r="D362" s="22"/>
      <c r="M362" s="22"/>
      <c r="P362" s="22"/>
      <c r="Q362" s="30"/>
      <c r="R362" s="29"/>
    </row>
    <row r="363" spans="4:18" s="21" customFormat="1" x14ac:dyDescent="0.45">
      <c r="D363" s="22"/>
      <c r="M363" s="22"/>
      <c r="P363" s="22"/>
      <c r="Q363" s="30"/>
      <c r="R363" s="29"/>
    </row>
    <row r="364" spans="4:18" s="21" customFormat="1" x14ac:dyDescent="0.45">
      <c r="D364" s="22"/>
      <c r="M364" s="22"/>
      <c r="P364" s="22"/>
      <c r="Q364" s="30"/>
      <c r="R364" s="29"/>
    </row>
    <row r="365" spans="4:18" s="21" customFormat="1" x14ac:dyDescent="0.45">
      <c r="D365" s="22"/>
      <c r="M365" s="22"/>
      <c r="P365" s="22"/>
      <c r="Q365" s="30"/>
      <c r="R365" s="29"/>
    </row>
    <row r="366" spans="4:18" s="21" customFormat="1" x14ac:dyDescent="0.45">
      <c r="D366" s="22"/>
      <c r="M366" s="22"/>
      <c r="P366" s="22"/>
      <c r="Q366" s="30"/>
      <c r="R366" s="29"/>
    </row>
    <row r="367" spans="4:18" s="21" customFormat="1" x14ac:dyDescent="0.45">
      <c r="D367" s="22"/>
      <c r="M367" s="22"/>
      <c r="P367" s="22"/>
      <c r="Q367" s="30"/>
      <c r="R367" s="29"/>
    </row>
    <row r="368" spans="4:18" s="21" customFormat="1" x14ac:dyDescent="0.45">
      <c r="D368" s="22"/>
      <c r="M368" s="22"/>
      <c r="P368" s="22"/>
      <c r="Q368" s="30"/>
      <c r="R368" s="29"/>
    </row>
    <row r="369" spans="4:18" s="21" customFormat="1" x14ac:dyDescent="0.45">
      <c r="D369" s="22"/>
      <c r="M369" s="22"/>
      <c r="P369" s="22"/>
      <c r="Q369" s="30"/>
      <c r="R369" s="29"/>
    </row>
    <row r="370" spans="4:18" s="21" customFormat="1" x14ac:dyDescent="0.45">
      <c r="D370" s="22"/>
      <c r="M370" s="22"/>
      <c r="P370" s="22"/>
      <c r="Q370" s="30"/>
      <c r="R370" s="29"/>
    </row>
    <row r="371" spans="4:18" s="21" customFormat="1" x14ac:dyDescent="0.45">
      <c r="D371" s="22"/>
      <c r="M371" s="22"/>
      <c r="P371" s="22"/>
      <c r="Q371" s="30"/>
      <c r="R371" s="29"/>
    </row>
    <row r="372" spans="4:18" s="21" customFormat="1" x14ac:dyDescent="0.45">
      <c r="D372" s="22"/>
      <c r="M372" s="22"/>
      <c r="P372" s="22"/>
      <c r="Q372" s="30"/>
      <c r="R372" s="29"/>
    </row>
    <row r="373" spans="4:18" s="21" customFormat="1" x14ac:dyDescent="0.45">
      <c r="D373" s="22"/>
      <c r="M373" s="22"/>
      <c r="P373" s="22"/>
      <c r="Q373" s="30"/>
      <c r="R373" s="29"/>
    </row>
    <row r="374" spans="4:18" s="21" customFormat="1" x14ac:dyDescent="0.45">
      <c r="D374" s="22"/>
      <c r="M374" s="22"/>
      <c r="P374" s="22"/>
      <c r="Q374" s="30"/>
      <c r="R374" s="29"/>
    </row>
    <row r="375" spans="4:18" s="21" customFormat="1" x14ac:dyDescent="0.45">
      <c r="D375" s="22"/>
      <c r="M375" s="22"/>
      <c r="P375" s="22"/>
      <c r="Q375" s="30"/>
      <c r="R375" s="29"/>
    </row>
    <row r="376" spans="4:18" s="21" customFormat="1" x14ac:dyDescent="0.45">
      <c r="D376" s="22"/>
      <c r="M376" s="22"/>
      <c r="P376" s="22"/>
      <c r="Q376" s="30"/>
      <c r="R376" s="29"/>
    </row>
    <row r="377" spans="4:18" s="21" customFormat="1" x14ac:dyDescent="0.45">
      <c r="D377" s="22"/>
      <c r="M377" s="22"/>
      <c r="P377" s="22"/>
      <c r="Q377" s="30"/>
      <c r="R377" s="29"/>
    </row>
    <row r="378" spans="4:18" s="21" customFormat="1" x14ac:dyDescent="0.45">
      <c r="D378" s="22"/>
      <c r="M378" s="22"/>
      <c r="P378" s="22"/>
      <c r="Q378" s="30"/>
      <c r="R378" s="29"/>
    </row>
    <row r="379" spans="4:18" s="21" customFormat="1" x14ac:dyDescent="0.45">
      <c r="D379" s="22"/>
      <c r="M379" s="22"/>
      <c r="P379" s="22"/>
      <c r="Q379" s="30"/>
      <c r="R379" s="29"/>
    </row>
    <row r="380" spans="4:18" s="21" customFormat="1" x14ac:dyDescent="0.45">
      <c r="D380" s="22"/>
      <c r="M380" s="22"/>
      <c r="P380" s="22"/>
      <c r="Q380" s="30"/>
      <c r="R380" s="29"/>
    </row>
    <row r="381" spans="4:18" s="21" customFormat="1" x14ac:dyDescent="0.45">
      <c r="D381" s="22"/>
      <c r="M381" s="22"/>
      <c r="P381" s="22"/>
      <c r="Q381" s="30"/>
      <c r="R381" s="29"/>
    </row>
    <row r="382" spans="4:18" s="21" customFormat="1" x14ac:dyDescent="0.45">
      <c r="D382" s="22"/>
      <c r="M382" s="22"/>
      <c r="P382" s="22"/>
      <c r="Q382" s="30"/>
      <c r="R382" s="29"/>
    </row>
    <row r="383" spans="4:18" s="21" customFormat="1" x14ac:dyDescent="0.45">
      <c r="D383" s="22"/>
      <c r="M383" s="22"/>
      <c r="P383" s="22"/>
      <c r="Q383" s="30"/>
      <c r="R383" s="29"/>
    </row>
    <row r="384" spans="4:18" s="21" customFormat="1" x14ac:dyDescent="0.45">
      <c r="D384" s="22"/>
      <c r="M384" s="22"/>
      <c r="P384" s="22"/>
      <c r="Q384" s="30"/>
      <c r="R384" s="29"/>
    </row>
    <row r="385" spans="4:18" s="21" customFormat="1" x14ac:dyDescent="0.45">
      <c r="D385" s="22"/>
      <c r="M385" s="22"/>
      <c r="P385" s="22"/>
      <c r="Q385" s="30"/>
      <c r="R385" s="29"/>
    </row>
    <row r="386" spans="4:18" s="21" customFormat="1" x14ac:dyDescent="0.45">
      <c r="D386" s="22"/>
      <c r="M386" s="22"/>
      <c r="P386" s="22"/>
      <c r="Q386" s="30"/>
      <c r="R386" s="29"/>
    </row>
    <row r="387" spans="4:18" s="21" customFormat="1" x14ac:dyDescent="0.45">
      <c r="D387" s="22"/>
      <c r="M387" s="22"/>
      <c r="P387" s="22"/>
      <c r="Q387" s="30"/>
      <c r="R387" s="29"/>
    </row>
    <row r="388" spans="4:18" s="21" customFormat="1" x14ac:dyDescent="0.45">
      <c r="D388" s="22"/>
      <c r="M388" s="22"/>
      <c r="P388" s="22"/>
      <c r="Q388" s="30"/>
      <c r="R388" s="29"/>
    </row>
    <row r="389" spans="4:18" s="21" customFormat="1" x14ac:dyDescent="0.45">
      <c r="D389" s="22"/>
      <c r="M389" s="22"/>
      <c r="P389" s="22"/>
      <c r="Q389" s="30"/>
      <c r="R389" s="29"/>
    </row>
    <row r="390" spans="4:18" s="21" customFormat="1" x14ac:dyDescent="0.45">
      <c r="D390" s="22"/>
      <c r="M390" s="22"/>
      <c r="P390" s="22"/>
      <c r="Q390" s="30"/>
      <c r="R390" s="29"/>
    </row>
    <row r="391" spans="4:18" s="21" customFormat="1" x14ac:dyDescent="0.45">
      <c r="D391" s="22"/>
      <c r="M391" s="22"/>
      <c r="P391" s="22"/>
      <c r="Q391" s="30"/>
      <c r="R391" s="29"/>
    </row>
    <row r="392" spans="4:18" s="21" customFormat="1" x14ac:dyDescent="0.45">
      <c r="D392" s="22"/>
      <c r="M392" s="22"/>
      <c r="P392" s="22"/>
      <c r="Q392" s="30"/>
      <c r="R392" s="29"/>
    </row>
    <row r="393" spans="4:18" s="21" customFormat="1" x14ac:dyDescent="0.45">
      <c r="D393" s="22"/>
      <c r="M393" s="22"/>
      <c r="P393" s="22"/>
      <c r="Q393" s="30"/>
      <c r="R393" s="29"/>
    </row>
    <row r="394" spans="4:18" s="21" customFormat="1" x14ac:dyDescent="0.45">
      <c r="D394" s="22"/>
      <c r="M394" s="22"/>
      <c r="P394" s="22"/>
      <c r="Q394" s="30"/>
      <c r="R394" s="29"/>
    </row>
    <row r="395" spans="4:18" s="21" customFormat="1" x14ac:dyDescent="0.45">
      <c r="D395" s="22"/>
      <c r="M395" s="22"/>
      <c r="P395" s="22"/>
      <c r="Q395" s="30"/>
      <c r="R395" s="29"/>
    </row>
    <row r="396" spans="4:18" s="21" customFormat="1" x14ac:dyDescent="0.45">
      <c r="D396" s="22"/>
      <c r="M396" s="22"/>
      <c r="P396" s="22"/>
      <c r="Q396" s="30"/>
      <c r="R396" s="29"/>
    </row>
    <row r="397" spans="4:18" s="21" customFormat="1" x14ac:dyDescent="0.45">
      <c r="D397" s="22"/>
      <c r="M397" s="22"/>
      <c r="P397" s="22"/>
      <c r="Q397" s="30"/>
      <c r="R397" s="29"/>
    </row>
    <row r="398" spans="4:18" s="21" customFormat="1" x14ac:dyDescent="0.45">
      <c r="D398" s="22"/>
      <c r="M398" s="22"/>
      <c r="P398" s="22"/>
      <c r="Q398" s="30"/>
      <c r="R398" s="29"/>
    </row>
    <row r="399" spans="4:18" s="21" customFormat="1" x14ac:dyDescent="0.45">
      <c r="D399" s="22"/>
      <c r="M399" s="22"/>
      <c r="P399" s="22"/>
      <c r="Q399" s="30"/>
      <c r="R399" s="29"/>
    </row>
    <row r="400" spans="4:18" s="21" customFormat="1" x14ac:dyDescent="0.45">
      <c r="D400" s="22"/>
      <c r="M400" s="22"/>
      <c r="P400" s="22"/>
      <c r="Q400" s="30"/>
      <c r="R400" s="29"/>
    </row>
    <row r="401" spans="2:23" s="21" customFormat="1" x14ac:dyDescent="0.45">
      <c r="D401" s="22"/>
      <c r="M401" s="22"/>
      <c r="P401" s="22"/>
      <c r="Q401" s="30"/>
      <c r="R401" s="29"/>
    </row>
    <row r="402" spans="2:23" s="21" customFormat="1" x14ac:dyDescent="0.45">
      <c r="D402" s="22"/>
      <c r="M402" s="22"/>
      <c r="P402" s="22"/>
      <c r="Q402" s="30"/>
      <c r="R402" s="29"/>
    </row>
    <row r="403" spans="2:23" s="21" customFormat="1" x14ac:dyDescent="0.45">
      <c r="D403" s="22"/>
      <c r="M403" s="22"/>
      <c r="P403" s="22"/>
      <c r="Q403" s="30"/>
      <c r="R403" s="29"/>
    </row>
    <row r="404" spans="2:23" s="21" customFormat="1" x14ac:dyDescent="0.45">
      <c r="D404" s="22"/>
      <c r="M404" s="22"/>
      <c r="P404" s="22"/>
      <c r="Q404" s="30"/>
      <c r="R404" s="29"/>
    </row>
    <row r="405" spans="2:23" s="21" customFormat="1" x14ac:dyDescent="0.45">
      <c r="D405" s="22"/>
      <c r="M405" s="22"/>
      <c r="P405" s="22"/>
      <c r="Q405" s="30"/>
      <c r="R405" s="29"/>
    </row>
    <row r="406" spans="2:23" s="21" customFormat="1" x14ac:dyDescent="0.45">
      <c r="D406" s="22"/>
      <c r="M406" s="22"/>
      <c r="P406" s="22"/>
      <c r="Q406" s="30"/>
      <c r="R406" s="29"/>
    </row>
    <row r="407" spans="2:23" s="21" customFormat="1" x14ac:dyDescent="0.45">
      <c r="D407" s="22"/>
      <c r="M407" s="22"/>
      <c r="P407" s="22"/>
      <c r="Q407" s="30"/>
      <c r="R407" s="29"/>
    </row>
    <row r="408" spans="2:23" s="21" customFormat="1" x14ac:dyDescent="0.45">
      <c r="D408" s="22"/>
      <c r="M408" s="22"/>
      <c r="P408" s="22"/>
      <c r="Q408" s="30"/>
      <c r="R408" s="29"/>
    </row>
    <row r="409" spans="2:23" s="21" customFormat="1" x14ac:dyDescent="0.45">
      <c r="D409" s="22"/>
      <c r="M409" s="22"/>
      <c r="P409" s="22"/>
      <c r="Q409" s="30"/>
      <c r="R409" s="29"/>
    </row>
    <row r="410" spans="2:23" s="21" customFormat="1" x14ac:dyDescent="0.45">
      <c r="D410" s="22"/>
      <c r="M410" s="22"/>
      <c r="P410" s="22"/>
      <c r="Q410" s="30"/>
      <c r="R410" s="29"/>
    </row>
    <row r="411" spans="2:23" s="26" customFormat="1" x14ac:dyDescent="0.45">
      <c r="B411" s="23"/>
      <c r="C411" s="23"/>
      <c r="D411" s="24"/>
      <c r="E411" s="23"/>
      <c r="F411" s="23"/>
      <c r="G411" s="23"/>
      <c r="H411" s="23"/>
      <c r="I411" s="23"/>
      <c r="J411" s="23"/>
      <c r="K411" s="23"/>
      <c r="L411" s="23"/>
      <c r="M411" s="24"/>
      <c r="N411" s="23"/>
      <c r="O411" s="23"/>
      <c r="P411" s="24"/>
      <c r="Q411" s="28"/>
      <c r="R411" s="27"/>
      <c r="S411" s="23"/>
      <c r="T411" s="23"/>
      <c r="U411" s="23"/>
      <c r="V411" s="23"/>
      <c r="W411" s="23"/>
    </row>
    <row r="412" spans="2:23" s="26" customFormat="1" x14ac:dyDescent="0.45">
      <c r="B412" s="23"/>
      <c r="C412" s="23"/>
      <c r="D412" s="24"/>
      <c r="E412" s="23"/>
      <c r="F412" s="23"/>
      <c r="G412" s="23"/>
      <c r="H412" s="23"/>
      <c r="I412" s="23"/>
      <c r="J412" s="23"/>
      <c r="K412" s="23"/>
      <c r="L412" s="23"/>
      <c r="M412" s="24"/>
      <c r="N412" s="23"/>
      <c r="O412" s="23"/>
      <c r="P412" s="24"/>
      <c r="Q412" s="28"/>
      <c r="R412" s="27"/>
      <c r="S412" s="23"/>
      <c r="T412" s="23"/>
      <c r="U412" s="23"/>
      <c r="V412" s="23"/>
      <c r="W412" s="23"/>
    </row>
    <row r="413" spans="2:23" s="26" customFormat="1" x14ac:dyDescent="0.45">
      <c r="B413" s="23"/>
      <c r="C413" s="23"/>
      <c r="D413" s="24"/>
      <c r="E413" s="23"/>
      <c r="F413" s="23"/>
      <c r="G413" s="23"/>
      <c r="H413" s="23"/>
      <c r="I413" s="23"/>
      <c r="J413" s="23"/>
      <c r="K413" s="23"/>
      <c r="L413" s="23"/>
      <c r="M413" s="24"/>
      <c r="N413" s="23"/>
      <c r="O413" s="23"/>
      <c r="P413" s="24"/>
      <c r="Q413" s="28"/>
      <c r="R413" s="27"/>
      <c r="S413" s="23"/>
      <c r="T413" s="23"/>
      <c r="U413" s="23"/>
      <c r="V413" s="23"/>
      <c r="W413" s="23"/>
    </row>
    <row r="414" spans="2:23" s="26" customFormat="1" x14ac:dyDescent="0.45">
      <c r="B414" s="23"/>
      <c r="C414" s="23"/>
      <c r="D414" s="24"/>
      <c r="E414" s="23"/>
      <c r="F414" s="23"/>
      <c r="G414" s="23"/>
      <c r="H414" s="23"/>
      <c r="I414" s="23"/>
      <c r="J414" s="23"/>
      <c r="K414" s="23"/>
      <c r="L414" s="23"/>
      <c r="M414" s="24"/>
      <c r="N414" s="23"/>
      <c r="O414" s="23"/>
      <c r="P414" s="24"/>
      <c r="Q414" s="28"/>
      <c r="R414" s="27"/>
      <c r="S414" s="23"/>
      <c r="T414" s="23"/>
      <c r="U414" s="23"/>
      <c r="V414" s="23"/>
      <c r="W414" s="23"/>
    </row>
    <row r="415" spans="2:23" s="26" customFormat="1" x14ac:dyDescent="0.45">
      <c r="B415" s="23"/>
      <c r="C415" s="23"/>
      <c r="D415" s="24"/>
      <c r="E415" s="23"/>
      <c r="F415" s="23"/>
      <c r="G415" s="23"/>
      <c r="H415" s="23"/>
      <c r="I415" s="23"/>
      <c r="J415" s="23"/>
      <c r="K415" s="23"/>
      <c r="L415" s="23"/>
      <c r="M415" s="24"/>
      <c r="N415" s="23"/>
      <c r="O415" s="23"/>
      <c r="P415" s="24"/>
      <c r="Q415" s="28"/>
      <c r="R415" s="27"/>
      <c r="S415" s="23"/>
      <c r="T415" s="23"/>
      <c r="U415" s="23"/>
      <c r="V415" s="23"/>
      <c r="W415" s="23"/>
    </row>
    <row r="416" spans="2:23" s="26" customFormat="1" x14ac:dyDescent="0.45">
      <c r="B416" s="23"/>
      <c r="C416" s="23"/>
      <c r="D416" s="24"/>
      <c r="E416" s="23"/>
      <c r="F416" s="23"/>
      <c r="G416" s="23"/>
      <c r="H416" s="23"/>
      <c r="I416" s="23"/>
      <c r="J416" s="23"/>
      <c r="K416" s="23"/>
      <c r="L416" s="23"/>
      <c r="M416" s="24"/>
      <c r="N416" s="23"/>
      <c r="O416" s="23"/>
      <c r="P416" s="24"/>
      <c r="Q416" s="28"/>
      <c r="R416" s="27"/>
      <c r="S416" s="23"/>
      <c r="T416" s="23"/>
      <c r="U416" s="23"/>
      <c r="V416" s="23"/>
      <c r="W416" s="23"/>
    </row>
    <row r="417" spans="2:23" s="26" customFormat="1" x14ac:dyDescent="0.45">
      <c r="B417" s="23"/>
      <c r="C417" s="23"/>
      <c r="D417" s="24"/>
      <c r="E417" s="23"/>
      <c r="F417" s="23"/>
      <c r="G417" s="23"/>
      <c r="H417" s="23"/>
      <c r="I417" s="23"/>
      <c r="J417" s="23"/>
      <c r="K417" s="23"/>
      <c r="L417" s="23"/>
      <c r="M417" s="24"/>
      <c r="N417" s="23"/>
      <c r="O417" s="23"/>
      <c r="P417" s="24"/>
      <c r="Q417" s="28"/>
      <c r="R417" s="27"/>
      <c r="S417" s="23"/>
      <c r="T417" s="23"/>
      <c r="U417" s="23"/>
      <c r="V417" s="23"/>
      <c r="W417" s="23"/>
    </row>
    <row r="418" spans="2:23" s="26" customFormat="1" x14ac:dyDescent="0.45">
      <c r="B418" s="23"/>
      <c r="C418" s="23"/>
      <c r="D418" s="24"/>
      <c r="E418" s="23"/>
      <c r="F418" s="23"/>
      <c r="G418" s="23"/>
      <c r="H418" s="23"/>
      <c r="I418" s="23"/>
      <c r="J418" s="23"/>
      <c r="K418" s="23"/>
      <c r="L418" s="23"/>
      <c r="M418" s="24"/>
      <c r="N418" s="23"/>
      <c r="O418" s="23"/>
      <c r="P418" s="24"/>
      <c r="Q418" s="28"/>
      <c r="R418" s="27"/>
      <c r="S418" s="23"/>
      <c r="T418" s="23"/>
      <c r="U418" s="23"/>
      <c r="V418" s="23"/>
      <c r="W418" s="23"/>
    </row>
    <row r="419" spans="2:23" s="26" customFormat="1" x14ac:dyDescent="0.45">
      <c r="B419" s="23"/>
      <c r="C419" s="23"/>
      <c r="D419" s="24"/>
      <c r="E419" s="23"/>
      <c r="F419" s="23"/>
      <c r="G419" s="23"/>
      <c r="H419" s="23"/>
      <c r="I419" s="23"/>
      <c r="J419" s="23"/>
      <c r="K419" s="23"/>
      <c r="L419" s="23"/>
      <c r="M419" s="24"/>
      <c r="N419" s="23"/>
      <c r="O419" s="23"/>
      <c r="P419" s="24"/>
      <c r="Q419" s="28"/>
      <c r="R419" s="27"/>
      <c r="S419" s="23"/>
      <c r="T419" s="23"/>
      <c r="U419" s="23"/>
      <c r="V419" s="23"/>
      <c r="W419" s="23"/>
    </row>
    <row r="420" spans="2:23" s="26" customFormat="1" x14ac:dyDescent="0.45">
      <c r="B420" s="23"/>
      <c r="C420" s="23"/>
      <c r="D420" s="24"/>
      <c r="E420" s="23"/>
      <c r="F420" s="23"/>
      <c r="G420" s="23"/>
      <c r="H420" s="23"/>
      <c r="I420" s="23"/>
      <c r="J420" s="23"/>
      <c r="K420" s="23"/>
      <c r="L420" s="23"/>
      <c r="M420" s="24"/>
      <c r="N420" s="23"/>
      <c r="O420" s="23"/>
      <c r="P420" s="24"/>
      <c r="Q420" s="28"/>
      <c r="R420" s="27"/>
      <c r="S420" s="23"/>
      <c r="T420" s="23"/>
      <c r="U420" s="23"/>
      <c r="V420" s="23"/>
      <c r="W420" s="23"/>
    </row>
    <row r="421" spans="2:23" s="26" customFormat="1" x14ac:dyDescent="0.45">
      <c r="B421" s="23"/>
      <c r="C421" s="23"/>
      <c r="D421" s="24"/>
      <c r="E421" s="23"/>
      <c r="F421" s="23"/>
      <c r="G421" s="23"/>
      <c r="H421" s="23"/>
      <c r="I421" s="23"/>
      <c r="J421" s="23"/>
      <c r="K421" s="23"/>
      <c r="L421" s="23"/>
      <c r="M421" s="24"/>
      <c r="N421" s="23"/>
      <c r="O421" s="23"/>
      <c r="P421" s="24"/>
      <c r="Q421" s="28"/>
      <c r="R421" s="27"/>
      <c r="S421" s="23"/>
      <c r="T421" s="23"/>
      <c r="U421" s="23"/>
      <c r="V421" s="23"/>
      <c r="W421" s="23"/>
    </row>
    <row r="422" spans="2:23" s="26" customFormat="1" x14ac:dyDescent="0.45">
      <c r="B422" s="23"/>
      <c r="C422" s="23"/>
      <c r="D422" s="24"/>
      <c r="E422" s="23"/>
      <c r="F422" s="23"/>
      <c r="G422" s="23"/>
      <c r="H422" s="23"/>
      <c r="I422" s="23"/>
      <c r="J422" s="23"/>
      <c r="K422" s="23"/>
      <c r="L422" s="23"/>
      <c r="M422" s="24"/>
      <c r="N422" s="23"/>
      <c r="O422" s="23"/>
      <c r="P422" s="24"/>
      <c r="Q422" s="28"/>
      <c r="R422" s="27"/>
      <c r="S422" s="23"/>
      <c r="T422" s="23"/>
      <c r="U422" s="23"/>
      <c r="V422" s="23"/>
      <c r="W422" s="23"/>
    </row>
    <row r="423" spans="2:23" s="26" customFormat="1" x14ac:dyDescent="0.45">
      <c r="B423" s="23"/>
      <c r="C423" s="23"/>
      <c r="D423" s="24"/>
      <c r="E423" s="23"/>
      <c r="F423" s="23"/>
      <c r="G423" s="23"/>
      <c r="H423" s="23"/>
      <c r="I423" s="23"/>
      <c r="J423" s="23"/>
      <c r="K423" s="23"/>
      <c r="L423" s="23"/>
      <c r="M423" s="24"/>
      <c r="N423" s="23"/>
      <c r="O423" s="23"/>
      <c r="P423" s="24"/>
      <c r="Q423" s="28"/>
      <c r="R423" s="27"/>
      <c r="S423" s="23"/>
      <c r="T423" s="23"/>
      <c r="U423" s="23"/>
      <c r="V423" s="23"/>
      <c r="W423" s="23"/>
    </row>
    <row r="424" spans="2:23" s="26" customFormat="1" x14ac:dyDescent="0.45">
      <c r="B424" s="23"/>
      <c r="C424" s="23"/>
      <c r="D424" s="24"/>
      <c r="E424" s="23"/>
      <c r="F424" s="23"/>
      <c r="G424" s="23"/>
      <c r="H424" s="23"/>
      <c r="I424" s="23"/>
      <c r="J424" s="23"/>
      <c r="K424" s="23"/>
      <c r="L424" s="23"/>
      <c r="M424" s="24"/>
      <c r="N424" s="23"/>
      <c r="O424" s="23"/>
      <c r="P424" s="24"/>
      <c r="Q424" s="28"/>
      <c r="R424" s="27"/>
      <c r="S424" s="23"/>
      <c r="T424" s="23"/>
      <c r="U424" s="23"/>
      <c r="V424" s="23"/>
      <c r="W424" s="23"/>
    </row>
    <row r="425" spans="2:23" s="26" customFormat="1" x14ac:dyDescent="0.45">
      <c r="B425" s="23"/>
      <c r="C425" s="23"/>
      <c r="D425" s="24"/>
      <c r="E425" s="23"/>
      <c r="F425" s="23"/>
      <c r="G425" s="23"/>
      <c r="H425" s="23"/>
      <c r="I425" s="23"/>
      <c r="J425" s="23"/>
      <c r="K425" s="23"/>
      <c r="L425" s="23"/>
      <c r="M425" s="24"/>
      <c r="N425" s="23"/>
      <c r="O425" s="23"/>
      <c r="P425" s="24"/>
      <c r="Q425" s="28"/>
      <c r="R425" s="27"/>
      <c r="S425" s="23"/>
      <c r="T425" s="23"/>
      <c r="U425" s="23"/>
      <c r="V425" s="23"/>
      <c r="W425" s="23"/>
    </row>
    <row r="426" spans="2:23" s="26" customFormat="1" x14ac:dyDescent="0.45">
      <c r="B426" s="23"/>
      <c r="C426" s="23"/>
      <c r="D426" s="24"/>
      <c r="E426" s="23"/>
      <c r="F426" s="23"/>
      <c r="G426" s="23"/>
      <c r="H426" s="23"/>
      <c r="I426" s="23"/>
      <c r="J426" s="23"/>
      <c r="K426" s="23"/>
      <c r="L426" s="23"/>
      <c r="M426" s="24"/>
      <c r="N426" s="23"/>
      <c r="O426" s="23"/>
      <c r="P426" s="24"/>
      <c r="Q426" s="28"/>
      <c r="R426" s="27"/>
      <c r="S426" s="23"/>
      <c r="T426" s="23"/>
      <c r="U426" s="23"/>
      <c r="V426" s="23"/>
      <c r="W426" s="23"/>
    </row>
    <row r="427" spans="2:23" s="26" customFormat="1" x14ac:dyDescent="0.45">
      <c r="B427" s="23"/>
      <c r="C427" s="23"/>
      <c r="D427" s="24"/>
      <c r="E427" s="23"/>
      <c r="F427" s="23"/>
      <c r="G427" s="23"/>
      <c r="H427" s="23"/>
      <c r="I427" s="23"/>
      <c r="J427" s="23"/>
      <c r="K427" s="23"/>
      <c r="L427" s="23"/>
      <c r="M427" s="24"/>
      <c r="N427" s="23"/>
      <c r="O427" s="23"/>
      <c r="P427" s="24"/>
      <c r="Q427" s="28"/>
      <c r="R427" s="27"/>
      <c r="S427" s="23"/>
      <c r="T427" s="23"/>
      <c r="U427" s="23"/>
      <c r="V427" s="23"/>
      <c r="W427" s="23"/>
    </row>
    <row r="428" spans="2:23" s="26" customFormat="1" x14ac:dyDescent="0.45">
      <c r="B428" s="23"/>
      <c r="C428" s="23"/>
      <c r="D428" s="24"/>
      <c r="E428" s="23"/>
      <c r="F428" s="23"/>
      <c r="G428" s="23"/>
      <c r="H428" s="23"/>
      <c r="I428" s="23"/>
      <c r="J428" s="23"/>
      <c r="K428" s="23"/>
      <c r="L428" s="23"/>
      <c r="M428" s="24"/>
      <c r="N428" s="23"/>
      <c r="O428" s="23"/>
      <c r="P428" s="24"/>
      <c r="Q428" s="28"/>
      <c r="R428" s="27"/>
      <c r="S428" s="23"/>
      <c r="T428" s="23"/>
      <c r="U428" s="23"/>
      <c r="V428" s="23"/>
      <c r="W428" s="23"/>
    </row>
    <row r="429" spans="2:23" s="26" customFormat="1" x14ac:dyDescent="0.45">
      <c r="B429" s="23"/>
      <c r="C429" s="23"/>
      <c r="D429" s="24"/>
      <c r="E429" s="23"/>
      <c r="F429" s="23"/>
      <c r="G429" s="23"/>
      <c r="H429" s="23"/>
      <c r="I429" s="23"/>
      <c r="J429" s="23"/>
      <c r="K429" s="23"/>
      <c r="L429" s="23"/>
      <c r="M429" s="24"/>
      <c r="N429" s="23"/>
      <c r="O429" s="23"/>
      <c r="P429" s="24"/>
      <c r="Q429" s="28"/>
      <c r="R429" s="27"/>
      <c r="S429" s="23"/>
      <c r="T429" s="23"/>
      <c r="U429" s="23"/>
      <c r="V429" s="23"/>
      <c r="W429" s="23"/>
    </row>
    <row r="430" spans="2:23" s="26" customFormat="1" x14ac:dyDescent="0.45">
      <c r="B430" s="23"/>
      <c r="C430" s="23"/>
      <c r="D430" s="24"/>
      <c r="E430" s="23"/>
      <c r="F430" s="23"/>
      <c r="G430" s="23"/>
      <c r="H430" s="23"/>
      <c r="I430" s="23"/>
      <c r="J430" s="23"/>
      <c r="K430" s="23"/>
      <c r="L430" s="23"/>
      <c r="M430" s="24"/>
      <c r="N430" s="23"/>
      <c r="O430" s="23"/>
      <c r="P430" s="24"/>
      <c r="Q430" s="28"/>
      <c r="R430" s="27"/>
      <c r="S430" s="23"/>
      <c r="T430" s="23"/>
      <c r="U430" s="23"/>
      <c r="V430" s="23"/>
      <c r="W430" s="23"/>
    </row>
    <row r="431" spans="2:23" s="26" customFormat="1" x14ac:dyDescent="0.45">
      <c r="B431" s="23"/>
      <c r="C431" s="23"/>
      <c r="D431" s="24"/>
      <c r="E431" s="23"/>
      <c r="F431" s="23"/>
      <c r="G431" s="23"/>
      <c r="H431" s="23"/>
      <c r="I431" s="23"/>
      <c r="J431" s="23"/>
      <c r="K431" s="23"/>
      <c r="L431" s="23"/>
      <c r="M431" s="24"/>
      <c r="N431" s="23"/>
      <c r="O431" s="23"/>
      <c r="P431" s="24"/>
      <c r="Q431" s="28"/>
      <c r="R431" s="27"/>
      <c r="S431" s="23"/>
      <c r="T431" s="23"/>
      <c r="U431" s="23"/>
      <c r="V431" s="23"/>
      <c r="W431" s="23"/>
    </row>
    <row r="432" spans="2:23" s="26" customFormat="1" x14ac:dyDescent="0.45">
      <c r="B432" s="23"/>
      <c r="C432" s="23"/>
      <c r="D432" s="24"/>
      <c r="E432" s="23"/>
      <c r="F432" s="23"/>
      <c r="G432" s="23"/>
      <c r="H432" s="23"/>
      <c r="I432" s="23"/>
      <c r="J432" s="23"/>
      <c r="K432" s="23"/>
      <c r="L432" s="23"/>
      <c r="M432" s="24"/>
      <c r="N432" s="23"/>
      <c r="O432" s="23"/>
      <c r="P432" s="24"/>
      <c r="Q432" s="28"/>
      <c r="R432" s="27"/>
      <c r="S432" s="23"/>
      <c r="T432" s="23"/>
      <c r="U432" s="23"/>
      <c r="V432" s="23"/>
      <c r="W432" s="23"/>
    </row>
    <row r="433" spans="2:23" s="26" customFormat="1" x14ac:dyDescent="0.45">
      <c r="B433" s="23"/>
      <c r="C433" s="23"/>
      <c r="D433" s="24"/>
      <c r="E433" s="23"/>
      <c r="F433" s="23"/>
      <c r="G433" s="23"/>
      <c r="H433" s="23"/>
      <c r="I433" s="23"/>
      <c r="J433" s="23"/>
      <c r="K433" s="23"/>
      <c r="L433" s="23"/>
      <c r="M433" s="24"/>
      <c r="N433" s="23"/>
      <c r="O433" s="23"/>
      <c r="P433" s="24"/>
      <c r="Q433" s="28"/>
      <c r="R433" s="27"/>
      <c r="S433" s="23"/>
      <c r="T433" s="23"/>
      <c r="U433" s="23"/>
      <c r="V433" s="23"/>
      <c r="W433" s="23"/>
    </row>
    <row r="434" spans="2:23" s="26" customFormat="1" x14ac:dyDescent="0.45">
      <c r="B434" s="23"/>
      <c r="C434" s="23"/>
      <c r="D434" s="24"/>
      <c r="E434" s="23"/>
      <c r="F434" s="23"/>
      <c r="G434" s="23"/>
      <c r="H434" s="23"/>
      <c r="I434" s="23"/>
      <c r="J434" s="23"/>
      <c r="K434" s="23"/>
      <c r="L434" s="23"/>
      <c r="M434" s="24"/>
      <c r="N434" s="23"/>
      <c r="O434" s="23"/>
      <c r="P434" s="24"/>
      <c r="Q434" s="28"/>
      <c r="R434" s="27"/>
      <c r="S434" s="23"/>
      <c r="T434" s="23"/>
      <c r="U434" s="23"/>
      <c r="V434" s="23"/>
      <c r="W434" s="23"/>
    </row>
    <row r="435" spans="2:23" s="26" customFormat="1" x14ac:dyDescent="0.45">
      <c r="B435" s="23"/>
      <c r="C435" s="23"/>
      <c r="D435" s="24"/>
      <c r="E435" s="23"/>
      <c r="F435" s="23"/>
      <c r="G435" s="23"/>
      <c r="H435" s="23"/>
      <c r="I435" s="23"/>
      <c r="J435" s="23"/>
      <c r="K435" s="23"/>
      <c r="L435" s="23"/>
      <c r="M435" s="24"/>
      <c r="N435" s="23"/>
      <c r="O435" s="23"/>
      <c r="P435" s="24"/>
      <c r="Q435" s="28"/>
      <c r="R435" s="27"/>
      <c r="S435" s="23"/>
      <c r="T435" s="23"/>
      <c r="U435" s="23"/>
      <c r="V435" s="23"/>
      <c r="W435" s="23"/>
    </row>
    <row r="436" spans="2:23" s="26" customFormat="1" x14ac:dyDescent="0.45">
      <c r="B436" s="23"/>
      <c r="C436" s="23"/>
      <c r="D436" s="24"/>
      <c r="E436" s="23"/>
      <c r="F436" s="23"/>
      <c r="G436" s="23"/>
      <c r="H436" s="23"/>
      <c r="I436" s="23"/>
      <c r="J436" s="23"/>
      <c r="K436" s="23"/>
      <c r="L436" s="23"/>
      <c r="M436" s="24"/>
      <c r="N436" s="23"/>
      <c r="O436" s="23"/>
      <c r="P436" s="24"/>
      <c r="Q436" s="28"/>
      <c r="R436" s="27"/>
      <c r="S436" s="23"/>
      <c r="T436" s="23"/>
      <c r="U436" s="23"/>
      <c r="V436" s="23"/>
      <c r="W436" s="23"/>
    </row>
    <row r="437" spans="2:23" s="26" customFormat="1" x14ac:dyDescent="0.45">
      <c r="B437" s="23"/>
      <c r="C437" s="23"/>
      <c r="D437" s="24"/>
      <c r="E437" s="23"/>
      <c r="F437" s="23"/>
      <c r="G437" s="23"/>
      <c r="H437" s="23"/>
      <c r="I437" s="23"/>
      <c r="J437" s="23"/>
      <c r="K437" s="23"/>
      <c r="L437" s="23"/>
      <c r="M437" s="24"/>
      <c r="N437" s="23"/>
      <c r="O437" s="23"/>
      <c r="P437" s="24"/>
      <c r="Q437" s="28"/>
      <c r="R437" s="27"/>
      <c r="S437" s="23"/>
      <c r="T437" s="23"/>
      <c r="U437" s="23"/>
      <c r="V437" s="23"/>
      <c r="W437" s="23"/>
    </row>
    <row r="438" spans="2:23" s="26" customFormat="1" x14ac:dyDescent="0.45">
      <c r="B438" s="23"/>
      <c r="C438" s="23"/>
      <c r="D438" s="24"/>
      <c r="E438" s="23"/>
      <c r="F438" s="23"/>
      <c r="G438" s="23"/>
      <c r="H438" s="23"/>
      <c r="I438" s="23"/>
      <c r="J438" s="23"/>
      <c r="K438" s="23"/>
      <c r="L438" s="23"/>
      <c r="M438" s="24"/>
      <c r="N438" s="23"/>
      <c r="O438" s="23"/>
      <c r="P438" s="24"/>
      <c r="Q438" s="28"/>
      <c r="R438" s="27"/>
      <c r="S438" s="23"/>
      <c r="T438" s="23"/>
      <c r="U438" s="23"/>
      <c r="V438" s="23"/>
      <c r="W438" s="23"/>
    </row>
    <row r="439" spans="2:23" s="26" customFormat="1" x14ac:dyDescent="0.45">
      <c r="B439" s="23"/>
      <c r="C439" s="23"/>
      <c r="D439" s="24"/>
      <c r="E439" s="23"/>
      <c r="F439" s="23"/>
      <c r="G439" s="23"/>
      <c r="H439" s="23"/>
      <c r="I439" s="23"/>
      <c r="J439" s="23"/>
      <c r="K439" s="23"/>
      <c r="L439" s="23"/>
      <c r="M439" s="24"/>
      <c r="N439" s="23"/>
      <c r="O439" s="23"/>
      <c r="P439" s="24"/>
      <c r="Q439" s="28"/>
      <c r="R439" s="27"/>
      <c r="S439" s="23"/>
      <c r="T439" s="23"/>
      <c r="U439" s="23"/>
      <c r="V439" s="23"/>
      <c r="W439" s="23"/>
    </row>
    <row r="440" spans="2:23" s="26" customFormat="1" x14ac:dyDescent="0.45">
      <c r="B440" s="23"/>
      <c r="C440" s="23"/>
      <c r="D440" s="24"/>
      <c r="E440" s="23"/>
      <c r="F440" s="23"/>
      <c r="G440" s="23"/>
      <c r="H440" s="23"/>
      <c r="I440" s="23"/>
      <c r="J440" s="23"/>
      <c r="K440" s="23"/>
      <c r="L440" s="23"/>
      <c r="M440" s="24"/>
      <c r="N440" s="23"/>
      <c r="O440" s="23"/>
      <c r="P440" s="24"/>
      <c r="Q440" s="28"/>
      <c r="R440" s="27"/>
      <c r="S440" s="23"/>
      <c r="T440" s="23"/>
      <c r="U440" s="23"/>
      <c r="V440" s="23"/>
      <c r="W440" s="23"/>
    </row>
    <row r="441" spans="2:23" s="26" customFormat="1" x14ac:dyDescent="0.45">
      <c r="B441" s="23"/>
      <c r="C441" s="23"/>
      <c r="D441" s="24"/>
      <c r="E441" s="23"/>
      <c r="F441" s="23"/>
      <c r="G441" s="23"/>
      <c r="H441" s="23"/>
      <c r="I441" s="23"/>
      <c r="J441" s="23"/>
      <c r="K441" s="23"/>
      <c r="L441" s="23"/>
      <c r="M441" s="24"/>
      <c r="N441" s="23"/>
      <c r="O441" s="23"/>
      <c r="P441" s="24"/>
      <c r="Q441" s="28"/>
      <c r="R441" s="27"/>
      <c r="S441" s="23"/>
      <c r="T441" s="23"/>
      <c r="U441" s="23"/>
      <c r="V441" s="23"/>
      <c r="W441" s="23"/>
    </row>
    <row r="442" spans="2:23" s="26" customFormat="1" x14ac:dyDescent="0.45">
      <c r="B442" s="23"/>
      <c r="C442" s="23"/>
      <c r="D442" s="24"/>
      <c r="E442" s="23"/>
      <c r="F442" s="23"/>
      <c r="G442" s="23"/>
      <c r="H442" s="23"/>
      <c r="I442" s="23"/>
      <c r="J442" s="23"/>
      <c r="K442" s="23"/>
      <c r="L442" s="23"/>
      <c r="M442" s="24"/>
      <c r="N442" s="23"/>
      <c r="O442" s="23"/>
      <c r="P442" s="24"/>
      <c r="Q442" s="28"/>
      <c r="R442" s="27"/>
      <c r="S442" s="23"/>
      <c r="T442" s="23"/>
      <c r="U442" s="23"/>
      <c r="V442" s="23"/>
      <c r="W442" s="23"/>
    </row>
    <row r="443" spans="2:23" s="26" customFormat="1" x14ac:dyDescent="0.45">
      <c r="B443" s="23"/>
      <c r="C443" s="23"/>
      <c r="D443" s="24"/>
      <c r="E443" s="23"/>
      <c r="F443" s="23"/>
      <c r="G443" s="23"/>
      <c r="H443" s="23"/>
      <c r="I443" s="23"/>
      <c r="J443" s="23"/>
      <c r="K443" s="23"/>
      <c r="L443" s="23"/>
      <c r="M443" s="24"/>
      <c r="N443" s="23"/>
      <c r="O443" s="23"/>
      <c r="P443" s="24"/>
      <c r="Q443" s="28"/>
      <c r="R443" s="27"/>
      <c r="S443" s="23"/>
      <c r="T443" s="23"/>
      <c r="U443" s="23"/>
      <c r="V443" s="23"/>
      <c r="W443" s="23"/>
    </row>
    <row r="444" spans="2:23" s="26" customFormat="1" x14ac:dyDescent="0.45">
      <c r="B444" s="23"/>
      <c r="C444" s="23"/>
      <c r="D444" s="24"/>
      <c r="E444" s="23"/>
      <c r="F444" s="23"/>
      <c r="G444" s="23"/>
      <c r="H444" s="23"/>
      <c r="I444" s="23"/>
      <c r="J444" s="23"/>
      <c r="K444" s="23"/>
      <c r="L444" s="23"/>
      <c r="M444" s="24"/>
      <c r="N444" s="23"/>
      <c r="O444" s="23"/>
      <c r="P444" s="24"/>
      <c r="Q444" s="28"/>
      <c r="R444" s="27"/>
      <c r="S444" s="23"/>
      <c r="T444" s="23"/>
      <c r="U444" s="23"/>
      <c r="V444" s="23"/>
      <c r="W444" s="23"/>
    </row>
    <row r="445" spans="2:23" s="26" customFormat="1" x14ac:dyDescent="0.45">
      <c r="B445" s="23"/>
      <c r="C445" s="23"/>
      <c r="D445" s="24"/>
      <c r="E445" s="23"/>
      <c r="F445" s="23"/>
      <c r="G445" s="23"/>
      <c r="H445" s="23"/>
      <c r="I445" s="23"/>
      <c r="J445" s="23"/>
      <c r="K445" s="23"/>
      <c r="L445" s="23"/>
      <c r="M445" s="24"/>
      <c r="N445" s="23"/>
      <c r="O445" s="23"/>
      <c r="P445" s="24"/>
      <c r="Q445" s="28"/>
      <c r="R445" s="27"/>
      <c r="S445" s="23"/>
      <c r="T445" s="23"/>
      <c r="U445" s="23"/>
      <c r="V445" s="23"/>
      <c r="W445" s="23"/>
    </row>
    <row r="446" spans="2:23" s="26" customFormat="1" x14ac:dyDescent="0.45">
      <c r="B446" s="23"/>
      <c r="C446" s="23"/>
      <c r="D446" s="24"/>
      <c r="E446" s="23"/>
      <c r="F446" s="23"/>
      <c r="G446" s="23"/>
      <c r="H446" s="23"/>
      <c r="I446" s="23"/>
      <c r="J446" s="23"/>
      <c r="K446" s="23"/>
      <c r="L446" s="23"/>
      <c r="M446" s="24"/>
      <c r="N446" s="23"/>
      <c r="O446" s="23"/>
      <c r="P446" s="24"/>
      <c r="Q446" s="28"/>
      <c r="R446" s="27"/>
      <c r="S446" s="23"/>
      <c r="T446" s="23"/>
      <c r="U446" s="23"/>
      <c r="V446" s="23"/>
      <c r="W446" s="23"/>
    </row>
    <row r="447" spans="2:23" s="26" customFormat="1" x14ac:dyDescent="0.45">
      <c r="B447" s="23"/>
      <c r="C447" s="23"/>
      <c r="D447" s="24"/>
      <c r="E447" s="23"/>
      <c r="F447" s="23"/>
      <c r="G447" s="23"/>
      <c r="H447" s="23"/>
      <c r="I447" s="23"/>
      <c r="J447" s="23"/>
      <c r="K447" s="23"/>
      <c r="L447" s="23"/>
      <c r="M447" s="24"/>
      <c r="N447" s="23"/>
      <c r="O447" s="23"/>
      <c r="P447" s="24"/>
      <c r="Q447" s="28"/>
      <c r="R447" s="27"/>
      <c r="S447" s="23"/>
      <c r="T447" s="23"/>
      <c r="U447" s="23"/>
      <c r="V447" s="23"/>
      <c r="W447" s="23"/>
    </row>
    <row r="448" spans="2:23" s="26" customFormat="1" x14ac:dyDescent="0.45">
      <c r="B448" s="23"/>
      <c r="C448" s="23"/>
      <c r="D448" s="24"/>
      <c r="E448" s="23"/>
      <c r="F448" s="23"/>
      <c r="G448" s="23"/>
      <c r="H448" s="23"/>
      <c r="I448" s="23"/>
      <c r="J448" s="23"/>
      <c r="K448" s="23"/>
      <c r="L448" s="23"/>
      <c r="M448" s="24"/>
      <c r="N448" s="23"/>
      <c r="O448" s="23"/>
      <c r="P448" s="24"/>
      <c r="Q448" s="28"/>
      <c r="R448" s="27"/>
      <c r="S448" s="23"/>
      <c r="T448" s="23"/>
      <c r="U448" s="23"/>
      <c r="V448" s="23"/>
      <c r="W448" s="23"/>
    </row>
    <row r="449" spans="2:23" s="26" customFormat="1" x14ac:dyDescent="0.45">
      <c r="B449" s="23"/>
      <c r="C449" s="23"/>
      <c r="D449" s="24"/>
      <c r="E449" s="23"/>
      <c r="F449" s="23"/>
      <c r="G449" s="23"/>
      <c r="H449" s="23"/>
      <c r="I449" s="23"/>
      <c r="J449" s="23"/>
      <c r="K449" s="23"/>
      <c r="L449" s="23"/>
      <c r="M449" s="24"/>
      <c r="N449" s="23"/>
      <c r="O449" s="23"/>
      <c r="P449" s="24"/>
      <c r="Q449" s="28"/>
      <c r="R449" s="27"/>
      <c r="S449" s="23"/>
      <c r="T449" s="23"/>
      <c r="U449" s="23"/>
      <c r="V449" s="23"/>
      <c r="W449" s="23"/>
    </row>
    <row r="450" spans="2:23" s="26" customFormat="1" x14ac:dyDescent="0.45">
      <c r="B450" s="23"/>
      <c r="C450" s="23"/>
      <c r="D450" s="24"/>
      <c r="E450" s="23"/>
      <c r="F450" s="23"/>
      <c r="G450" s="23"/>
      <c r="H450" s="23"/>
      <c r="I450" s="23"/>
      <c r="J450" s="23"/>
      <c r="K450" s="23"/>
      <c r="L450" s="23"/>
      <c r="M450" s="24"/>
      <c r="N450" s="23"/>
      <c r="O450" s="23"/>
      <c r="P450" s="24"/>
      <c r="Q450" s="28"/>
      <c r="R450" s="27"/>
      <c r="S450" s="23"/>
      <c r="T450" s="23"/>
      <c r="U450" s="23"/>
      <c r="V450" s="23"/>
      <c r="W450" s="23"/>
    </row>
    <row r="451" spans="2:23" s="26" customFormat="1" x14ac:dyDescent="0.45">
      <c r="B451" s="23"/>
      <c r="C451" s="23"/>
      <c r="D451" s="24"/>
      <c r="E451" s="23"/>
      <c r="F451" s="23"/>
      <c r="G451" s="23"/>
      <c r="H451" s="23"/>
      <c r="I451" s="23"/>
      <c r="J451" s="23"/>
      <c r="K451" s="23"/>
      <c r="L451" s="23"/>
      <c r="M451" s="24"/>
      <c r="N451" s="23"/>
      <c r="O451" s="23"/>
      <c r="P451" s="24"/>
      <c r="Q451" s="28"/>
      <c r="R451" s="27"/>
      <c r="S451" s="23"/>
      <c r="T451" s="23"/>
      <c r="U451" s="23"/>
      <c r="V451" s="23"/>
      <c r="W451" s="23"/>
    </row>
    <row r="452" spans="2:23" s="26" customFormat="1" x14ac:dyDescent="0.45">
      <c r="B452" s="23"/>
      <c r="C452" s="23"/>
      <c r="D452" s="24"/>
      <c r="E452" s="23"/>
      <c r="F452" s="23"/>
      <c r="G452" s="23"/>
      <c r="H452" s="23"/>
      <c r="I452" s="23"/>
      <c r="J452" s="23"/>
      <c r="K452" s="23"/>
      <c r="L452" s="23"/>
      <c r="M452" s="24"/>
      <c r="N452" s="23"/>
      <c r="O452" s="23"/>
      <c r="P452" s="24"/>
      <c r="Q452" s="28"/>
      <c r="R452" s="27"/>
      <c r="S452" s="23"/>
      <c r="T452" s="23"/>
      <c r="U452" s="23"/>
      <c r="V452" s="23"/>
      <c r="W452" s="23"/>
    </row>
    <row r="453" spans="2:23" s="26" customFormat="1" x14ac:dyDescent="0.45">
      <c r="B453" s="23"/>
      <c r="C453" s="23"/>
      <c r="D453" s="24"/>
      <c r="E453" s="23"/>
      <c r="F453" s="23"/>
      <c r="G453" s="23"/>
      <c r="H453" s="23"/>
      <c r="I453" s="23"/>
      <c r="J453" s="23"/>
      <c r="K453" s="23"/>
      <c r="L453" s="23"/>
      <c r="M453" s="24"/>
      <c r="N453" s="23"/>
      <c r="O453" s="23"/>
      <c r="P453" s="24"/>
      <c r="Q453" s="28"/>
      <c r="R453" s="27"/>
      <c r="S453" s="23"/>
      <c r="T453" s="23"/>
      <c r="U453" s="23"/>
      <c r="V453" s="23"/>
      <c r="W453" s="23"/>
    </row>
    <row r="454" spans="2:23" s="26" customFormat="1" x14ac:dyDescent="0.45">
      <c r="B454" s="23"/>
      <c r="C454" s="23"/>
      <c r="D454" s="24"/>
      <c r="E454" s="23"/>
      <c r="F454" s="23"/>
      <c r="G454" s="23"/>
      <c r="H454" s="23"/>
      <c r="I454" s="23"/>
      <c r="J454" s="23"/>
      <c r="K454" s="23"/>
      <c r="L454" s="23"/>
      <c r="M454" s="24"/>
      <c r="N454" s="23"/>
      <c r="O454" s="23"/>
      <c r="P454" s="24"/>
      <c r="Q454" s="28"/>
      <c r="R454" s="27"/>
      <c r="S454" s="23"/>
      <c r="T454" s="23"/>
      <c r="U454" s="23"/>
      <c r="V454" s="23"/>
      <c r="W454" s="23"/>
    </row>
    <row r="455" spans="2:23" s="26" customFormat="1" x14ac:dyDescent="0.45">
      <c r="B455" s="23"/>
      <c r="C455" s="23"/>
      <c r="D455" s="24"/>
      <c r="E455" s="23"/>
      <c r="F455" s="23"/>
      <c r="G455" s="23"/>
      <c r="H455" s="23"/>
      <c r="I455" s="23"/>
      <c r="J455" s="23"/>
      <c r="K455" s="23"/>
      <c r="L455" s="23"/>
      <c r="M455" s="24"/>
      <c r="N455" s="23"/>
      <c r="O455" s="23"/>
      <c r="P455" s="24"/>
      <c r="Q455" s="28"/>
      <c r="R455" s="27"/>
      <c r="S455" s="23"/>
      <c r="T455" s="23"/>
      <c r="U455" s="23"/>
      <c r="V455" s="23"/>
      <c r="W455" s="23"/>
    </row>
    <row r="456" spans="2:23" s="26" customFormat="1" x14ac:dyDescent="0.45">
      <c r="B456" s="23"/>
      <c r="C456" s="23"/>
      <c r="D456" s="24"/>
      <c r="E456" s="23"/>
      <c r="F456" s="23"/>
      <c r="G456" s="23"/>
      <c r="H456" s="23"/>
      <c r="I456" s="23"/>
      <c r="J456" s="23"/>
      <c r="K456" s="23"/>
      <c r="L456" s="23"/>
      <c r="M456" s="24"/>
      <c r="N456" s="23"/>
      <c r="O456" s="23"/>
      <c r="P456" s="24"/>
      <c r="Q456" s="28"/>
      <c r="R456" s="27"/>
      <c r="S456" s="23"/>
      <c r="T456" s="23"/>
      <c r="U456" s="23"/>
      <c r="V456" s="23"/>
      <c r="W456" s="23"/>
    </row>
    <row r="457" spans="2:23" s="26" customFormat="1" x14ac:dyDescent="0.45">
      <c r="B457" s="23"/>
      <c r="C457" s="23"/>
      <c r="D457" s="24"/>
      <c r="E457" s="23"/>
      <c r="F457" s="23"/>
      <c r="G457" s="23"/>
      <c r="H457" s="23"/>
      <c r="I457" s="23"/>
      <c r="J457" s="23"/>
      <c r="K457" s="23"/>
      <c r="L457" s="23"/>
      <c r="M457" s="24"/>
      <c r="N457" s="23"/>
      <c r="O457" s="23"/>
      <c r="P457" s="24"/>
      <c r="Q457" s="28"/>
      <c r="R457" s="27"/>
      <c r="S457" s="23"/>
      <c r="T457" s="23"/>
      <c r="U457" s="23"/>
      <c r="V457" s="23"/>
      <c r="W457" s="23"/>
    </row>
    <row r="458" spans="2:23" s="26" customFormat="1" x14ac:dyDescent="0.45">
      <c r="B458" s="23"/>
      <c r="C458" s="23"/>
      <c r="D458" s="24"/>
      <c r="E458" s="23"/>
      <c r="F458" s="23"/>
      <c r="G458" s="23"/>
      <c r="H458" s="23"/>
      <c r="I458" s="23"/>
      <c r="J458" s="23"/>
      <c r="K458" s="23"/>
      <c r="L458" s="23"/>
      <c r="M458" s="24"/>
      <c r="N458" s="23"/>
      <c r="O458" s="23"/>
      <c r="P458" s="24"/>
      <c r="Q458" s="28"/>
      <c r="R458" s="27"/>
      <c r="S458" s="23"/>
      <c r="T458" s="23"/>
      <c r="U458" s="23"/>
      <c r="V458" s="23"/>
      <c r="W458" s="23"/>
    </row>
    <row r="459" spans="2:23" s="26" customFormat="1" x14ac:dyDescent="0.45">
      <c r="B459" s="23"/>
      <c r="C459" s="23"/>
      <c r="D459" s="24"/>
      <c r="E459" s="23"/>
      <c r="F459" s="23"/>
      <c r="G459" s="23"/>
      <c r="H459" s="23"/>
      <c r="I459" s="23"/>
      <c r="J459" s="23"/>
      <c r="K459" s="23"/>
      <c r="L459" s="23"/>
      <c r="M459" s="24"/>
      <c r="N459" s="23"/>
      <c r="O459" s="23"/>
      <c r="P459" s="24"/>
      <c r="Q459" s="28"/>
      <c r="R459" s="27"/>
      <c r="S459" s="23"/>
      <c r="T459" s="23"/>
      <c r="U459" s="23"/>
      <c r="V459" s="23"/>
      <c r="W459" s="23"/>
    </row>
    <row r="460" spans="2:23" s="26" customFormat="1" x14ac:dyDescent="0.45">
      <c r="B460" s="23"/>
      <c r="C460" s="23"/>
      <c r="D460" s="24"/>
      <c r="E460" s="23"/>
      <c r="F460" s="23"/>
      <c r="G460" s="23"/>
      <c r="H460" s="23"/>
      <c r="I460" s="23"/>
      <c r="J460" s="23"/>
      <c r="K460" s="23"/>
      <c r="L460" s="23"/>
      <c r="M460" s="24"/>
      <c r="N460" s="23"/>
      <c r="O460" s="23"/>
      <c r="P460" s="24"/>
      <c r="Q460" s="28"/>
      <c r="R460" s="27"/>
      <c r="S460" s="23"/>
      <c r="T460" s="23"/>
      <c r="U460" s="23"/>
      <c r="V460" s="23"/>
      <c r="W460" s="23"/>
    </row>
    <row r="461" spans="2:23" s="26" customFormat="1" x14ac:dyDescent="0.45">
      <c r="B461" s="23"/>
      <c r="C461" s="23"/>
      <c r="D461" s="24"/>
      <c r="E461" s="23"/>
      <c r="F461" s="23"/>
      <c r="G461" s="23"/>
      <c r="H461" s="23"/>
      <c r="I461" s="23"/>
      <c r="J461" s="23"/>
      <c r="K461" s="23"/>
      <c r="L461" s="23"/>
      <c r="M461" s="24"/>
      <c r="N461" s="23"/>
      <c r="O461" s="23"/>
      <c r="P461" s="24"/>
      <c r="Q461" s="28"/>
      <c r="R461" s="27"/>
      <c r="S461" s="23"/>
      <c r="T461" s="23"/>
      <c r="U461" s="23"/>
      <c r="V461" s="23"/>
      <c r="W461" s="23"/>
    </row>
    <row r="462" spans="2:23" s="26" customFormat="1" x14ac:dyDescent="0.45">
      <c r="B462" s="23"/>
      <c r="C462" s="23"/>
      <c r="D462" s="24"/>
      <c r="E462" s="23"/>
      <c r="F462" s="23"/>
      <c r="G462" s="23"/>
      <c r="H462" s="23"/>
      <c r="I462" s="23"/>
      <c r="J462" s="23"/>
      <c r="K462" s="23"/>
      <c r="L462" s="23"/>
      <c r="M462" s="24"/>
      <c r="N462" s="23"/>
      <c r="O462" s="23"/>
      <c r="P462" s="24"/>
      <c r="Q462" s="28"/>
      <c r="R462" s="27"/>
      <c r="S462" s="23"/>
      <c r="T462" s="23"/>
      <c r="U462" s="23"/>
      <c r="V462" s="23"/>
      <c r="W462" s="23"/>
    </row>
    <row r="463" spans="2:23" s="26" customFormat="1" x14ac:dyDescent="0.45">
      <c r="B463" s="23"/>
      <c r="C463" s="23"/>
      <c r="D463" s="24"/>
      <c r="E463" s="23"/>
      <c r="F463" s="23"/>
      <c r="G463" s="23"/>
      <c r="H463" s="23"/>
      <c r="I463" s="23"/>
      <c r="J463" s="23"/>
      <c r="K463" s="23"/>
      <c r="L463" s="23"/>
      <c r="M463" s="24"/>
      <c r="N463" s="23"/>
      <c r="O463" s="23"/>
      <c r="P463" s="24"/>
      <c r="Q463" s="28"/>
      <c r="R463" s="27"/>
      <c r="S463" s="23"/>
      <c r="T463" s="23"/>
      <c r="U463" s="23"/>
      <c r="V463" s="23"/>
      <c r="W463" s="23"/>
    </row>
    <row r="464" spans="2:23" s="26" customFormat="1" x14ac:dyDescent="0.45">
      <c r="B464" s="23"/>
      <c r="C464" s="23"/>
      <c r="D464" s="24"/>
      <c r="E464" s="23"/>
      <c r="F464" s="23"/>
      <c r="G464" s="23"/>
      <c r="H464" s="23"/>
      <c r="I464" s="23"/>
      <c r="J464" s="23"/>
      <c r="K464" s="23"/>
      <c r="L464" s="23"/>
      <c r="M464" s="24"/>
      <c r="N464" s="23"/>
      <c r="O464" s="23"/>
      <c r="P464" s="24"/>
      <c r="Q464" s="28"/>
      <c r="R464" s="27"/>
      <c r="S464" s="23"/>
      <c r="T464" s="23"/>
      <c r="U464" s="23"/>
      <c r="V464" s="23"/>
      <c r="W464" s="23"/>
    </row>
    <row r="465" spans="2:23" s="26" customFormat="1" x14ac:dyDescent="0.45">
      <c r="B465" s="23"/>
      <c r="C465" s="23"/>
      <c r="D465" s="24"/>
      <c r="E465" s="23"/>
      <c r="F465" s="23"/>
      <c r="G465" s="23"/>
      <c r="H465" s="23"/>
      <c r="I465" s="23"/>
      <c r="J465" s="23"/>
      <c r="K465" s="23"/>
      <c r="L465" s="23"/>
      <c r="M465" s="24"/>
      <c r="N465" s="23"/>
      <c r="O465" s="23"/>
      <c r="P465" s="24"/>
      <c r="Q465" s="28"/>
      <c r="R465" s="27"/>
      <c r="S465" s="23"/>
      <c r="T465" s="23"/>
      <c r="U465" s="23"/>
      <c r="V465" s="23"/>
      <c r="W465" s="23"/>
    </row>
    <row r="466" spans="2:23" s="26" customFormat="1" x14ac:dyDescent="0.45">
      <c r="B466" s="23"/>
      <c r="C466" s="23"/>
      <c r="D466" s="24"/>
      <c r="E466" s="23"/>
      <c r="F466" s="23"/>
      <c r="G466" s="23"/>
      <c r="H466" s="23"/>
      <c r="I466" s="23"/>
      <c r="J466" s="23"/>
      <c r="K466" s="23"/>
      <c r="L466" s="23"/>
      <c r="M466" s="24"/>
      <c r="N466" s="23"/>
      <c r="O466" s="23"/>
      <c r="P466" s="24"/>
      <c r="Q466" s="28"/>
      <c r="R466" s="27"/>
      <c r="S466" s="23"/>
      <c r="T466" s="23"/>
      <c r="U466" s="23"/>
      <c r="V466" s="23"/>
      <c r="W466" s="23"/>
    </row>
    <row r="467" spans="2:23" s="26" customFormat="1" x14ac:dyDescent="0.45">
      <c r="B467" s="23"/>
      <c r="C467" s="23"/>
      <c r="D467" s="24"/>
      <c r="E467" s="23"/>
      <c r="F467" s="23"/>
      <c r="G467" s="23"/>
      <c r="H467" s="23"/>
      <c r="I467" s="23"/>
      <c r="J467" s="23"/>
      <c r="K467" s="23"/>
      <c r="L467" s="23"/>
      <c r="M467" s="24"/>
      <c r="N467" s="23"/>
      <c r="O467" s="23"/>
      <c r="P467" s="24"/>
      <c r="Q467" s="28"/>
      <c r="R467" s="27"/>
      <c r="S467" s="23"/>
      <c r="T467" s="23"/>
      <c r="U467" s="23"/>
      <c r="V467" s="23"/>
      <c r="W467" s="23"/>
    </row>
    <row r="468" spans="2:23" s="26" customFormat="1" x14ac:dyDescent="0.45">
      <c r="B468" s="23"/>
      <c r="C468" s="23"/>
      <c r="D468" s="24"/>
      <c r="E468" s="23"/>
      <c r="F468" s="23"/>
      <c r="G468" s="23"/>
      <c r="H468" s="23"/>
      <c r="I468" s="23"/>
      <c r="J468" s="23"/>
      <c r="K468" s="23"/>
      <c r="L468" s="23"/>
      <c r="M468" s="24"/>
      <c r="N468" s="23"/>
      <c r="O468" s="23"/>
      <c r="P468" s="24"/>
      <c r="Q468" s="28"/>
      <c r="R468" s="27"/>
      <c r="S468" s="23"/>
      <c r="T468" s="23"/>
      <c r="U468" s="23"/>
      <c r="V468" s="23"/>
      <c r="W468" s="23"/>
    </row>
    <row r="469" spans="2:23" s="26" customFormat="1" x14ac:dyDescent="0.45">
      <c r="B469" s="23"/>
      <c r="C469" s="23"/>
      <c r="D469" s="24"/>
      <c r="E469" s="23"/>
      <c r="F469" s="23"/>
      <c r="G469" s="23"/>
      <c r="H469" s="23"/>
      <c r="I469" s="23"/>
      <c r="J469" s="23"/>
      <c r="K469" s="23"/>
      <c r="L469" s="23"/>
      <c r="M469" s="24"/>
      <c r="N469" s="23"/>
      <c r="O469" s="23"/>
      <c r="P469" s="24"/>
      <c r="Q469" s="28"/>
      <c r="R469" s="27"/>
      <c r="S469" s="23"/>
      <c r="T469" s="23"/>
      <c r="U469" s="23"/>
      <c r="V469" s="23"/>
      <c r="W469" s="23"/>
    </row>
    <row r="470" spans="2:23" s="26" customFormat="1" x14ac:dyDescent="0.45">
      <c r="B470" s="23"/>
      <c r="C470" s="23"/>
      <c r="D470" s="24"/>
      <c r="E470" s="23"/>
      <c r="F470" s="23"/>
      <c r="G470" s="23"/>
      <c r="H470" s="23"/>
      <c r="I470" s="23"/>
      <c r="J470" s="23"/>
      <c r="K470" s="23"/>
      <c r="L470" s="23"/>
      <c r="M470" s="24"/>
      <c r="N470" s="23"/>
      <c r="O470" s="23"/>
      <c r="P470" s="24"/>
      <c r="Q470" s="28"/>
      <c r="R470" s="27"/>
      <c r="S470" s="23"/>
      <c r="T470" s="23"/>
      <c r="U470" s="23"/>
      <c r="V470" s="23"/>
      <c r="W470" s="23"/>
    </row>
    <row r="471" spans="2:23" s="26" customFormat="1" x14ac:dyDescent="0.45">
      <c r="B471" s="23"/>
      <c r="C471" s="23"/>
      <c r="D471" s="24"/>
      <c r="E471" s="23"/>
      <c r="F471" s="23"/>
      <c r="G471" s="23"/>
      <c r="H471" s="23"/>
      <c r="I471" s="23"/>
      <c r="J471" s="23"/>
      <c r="K471" s="23"/>
      <c r="L471" s="23"/>
      <c r="M471" s="24"/>
      <c r="N471" s="23"/>
      <c r="O471" s="23"/>
      <c r="P471" s="24"/>
      <c r="Q471" s="28"/>
      <c r="R471" s="27"/>
      <c r="S471" s="23"/>
      <c r="T471" s="23"/>
      <c r="U471" s="23"/>
      <c r="V471" s="23"/>
      <c r="W471" s="23"/>
    </row>
    <row r="472" spans="2:23" s="26" customFormat="1" x14ac:dyDescent="0.45">
      <c r="B472" s="23"/>
      <c r="C472" s="23"/>
      <c r="D472" s="24"/>
      <c r="E472" s="23"/>
      <c r="F472" s="23"/>
      <c r="G472" s="23"/>
      <c r="H472" s="23"/>
      <c r="I472" s="23"/>
      <c r="J472" s="23"/>
      <c r="K472" s="23"/>
      <c r="L472" s="23"/>
      <c r="M472" s="24"/>
      <c r="N472" s="23"/>
      <c r="O472" s="23"/>
      <c r="P472" s="24"/>
      <c r="Q472" s="28"/>
      <c r="R472" s="27"/>
      <c r="S472" s="23"/>
      <c r="T472" s="23"/>
      <c r="U472" s="23"/>
      <c r="V472" s="23"/>
      <c r="W472" s="23"/>
    </row>
    <row r="473" spans="2:23" s="26" customFormat="1" x14ac:dyDescent="0.45">
      <c r="B473" s="23"/>
      <c r="C473" s="23"/>
      <c r="D473" s="24"/>
      <c r="E473" s="23"/>
      <c r="F473" s="23"/>
      <c r="G473" s="23"/>
      <c r="H473" s="23"/>
      <c r="I473" s="23"/>
      <c r="J473" s="23"/>
      <c r="K473" s="23"/>
      <c r="L473" s="23"/>
      <c r="M473" s="24"/>
      <c r="N473" s="23"/>
      <c r="O473" s="23"/>
      <c r="P473" s="24"/>
      <c r="Q473" s="28"/>
      <c r="R473" s="27"/>
      <c r="S473" s="23"/>
      <c r="T473" s="23"/>
      <c r="U473" s="23"/>
      <c r="V473" s="23"/>
      <c r="W473" s="23"/>
    </row>
    <row r="474" spans="2:23" s="26" customFormat="1" x14ac:dyDescent="0.45">
      <c r="B474" s="23"/>
      <c r="C474" s="23"/>
      <c r="D474" s="24"/>
      <c r="E474" s="23"/>
      <c r="F474" s="23"/>
      <c r="G474" s="23"/>
      <c r="H474" s="23"/>
      <c r="I474" s="23"/>
      <c r="J474" s="23"/>
      <c r="K474" s="23"/>
      <c r="L474" s="23"/>
      <c r="M474" s="24"/>
      <c r="N474" s="23"/>
      <c r="O474" s="23"/>
      <c r="P474" s="24"/>
      <c r="Q474" s="28"/>
      <c r="R474" s="27"/>
      <c r="S474" s="23"/>
      <c r="T474" s="23"/>
      <c r="U474" s="23"/>
      <c r="V474" s="23"/>
      <c r="W474" s="23"/>
    </row>
    <row r="475" spans="2:23" s="26" customFormat="1" x14ac:dyDescent="0.45">
      <c r="B475" s="23"/>
      <c r="C475" s="23"/>
      <c r="D475" s="24"/>
      <c r="E475" s="23"/>
      <c r="F475" s="23"/>
      <c r="G475" s="23"/>
      <c r="H475" s="23"/>
      <c r="I475" s="23"/>
      <c r="J475" s="23"/>
      <c r="K475" s="23"/>
      <c r="L475" s="23"/>
      <c r="M475" s="24"/>
      <c r="N475" s="23"/>
      <c r="O475" s="23"/>
      <c r="P475" s="24"/>
      <c r="Q475" s="28"/>
      <c r="R475" s="27"/>
      <c r="S475" s="23"/>
      <c r="T475" s="23"/>
      <c r="U475" s="23"/>
      <c r="V475" s="23"/>
      <c r="W475" s="23"/>
    </row>
    <row r="476" spans="2:23" s="26" customFormat="1" x14ac:dyDescent="0.45">
      <c r="B476" s="23"/>
      <c r="C476" s="23"/>
      <c r="D476" s="24"/>
      <c r="E476" s="23"/>
      <c r="F476" s="23"/>
      <c r="G476" s="23"/>
      <c r="H476" s="23"/>
      <c r="I476" s="23"/>
      <c r="J476" s="23"/>
      <c r="K476" s="23"/>
      <c r="L476" s="23"/>
      <c r="M476" s="24"/>
      <c r="N476" s="23"/>
      <c r="O476" s="23"/>
      <c r="P476" s="24"/>
      <c r="Q476" s="28"/>
      <c r="R476" s="27"/>
      <c r="S476" s="23"/>
      <c r="T476" s="23"/>
      <c r="U476" s="23"/>
      <c r="V476" s="23"/>
      <c r="W476" s="23"/>
    </row>
    <row r="477" spans="2:23" s="26" customFormat="1" x14ac:dyDescent="0.45">
      <c r="B477" s="23"/>
      <c r="C477" s="23"/>
      <c r="D477" s="24"/>
      <c r="E477" s="23"/>
      <c r="F477" s="23"/>
      <c r="G477" s="23"/>
      <c r="H477" s="23"/>
      <c r="I477" s="23"/>
      <c r="J477" s="23"/>
      <c r="K477" s="23"/>
      <c r="L477" s="23"/>
      <c r="M477" s="24"/>
      <c r="N477" s="23"/>
      <c r="O477" s="23"/>
      <c r="P477" s="24"/>
      <c r="Q477" s="28"/>
      <c r="R477" s="27"/>
      <c r="S477" s="23"/>
      <c r="T477" s="23"/>
      <c r="U477" s="23"/>
      <c r="V477" s="23"/>
      <c r="W477" s="23"/>
    </row>
    <row r="478" spans="2:23" s="26" customFormat="1" x14ac:dyDescent="0.45">
      <c r="B478" s="23"/>
      <c r="C478" s="23"/>
      <c r="D478" s="24"/>
      <c r="E478" s="23"/>
      <c r="F478" s="23"/>
      <c r="G478" s="23"/>
      <c r="H478" s="23"/>
      <c r="I478" s="23"/>
      <c r="J478" s="23"/>
      <c r="K478" s="23"/>
      <c r="L478" s="23"/>
      <c r="M478" s="24"/>
      <c r="N478" s="23"/>
      <c r="O478" s="23"/>
      <c r="P478" s="24"/>
      <c r="Q478" s="28"/>
      <c r="R478" s="27"/>
      <c r="S478" s="23"/>
      <c r="T478" s="23"/>
      <c r="U478" s="23"/>
      <c r="V478" s="23"/>
      <c r="W478" s="23"/>
    </row>
    <row r="479" spans="2:23" s="26" customFormat="1" x14ac:dyDescent="0.45">
      <c r="B479" s="23"/>
      <c r="C479" s="23"/>
      <c r="D479" s="24"/>
      <c r="E479" s="23"/>
      <c r="F479" s="23"/>
      <c r="G479" s="23"/>
      <c r="H479" s="23"/>
      <c r="I479" s="23"/>
      <c r="J479" s="23"/>
      <c r="K479" s="23"/>
      <c r="L479" s="23"/>
      <c r="M479" s="24"/>
      <c r="N479" s="23"/>
      <c r="O479" s="23"/>
      <c r="P479" s="24"/>
      <c r="Q479" s="28"/>
      <c r="R479" s="27"/>
      <c r="S479" s="23"/>
      <c r="T479" s="23"/>
      <c r="U479" s="23"/>
      <c r="V479" s="23"/>
      <c r="W479" s="23"/>
    </row>
    <row r="480" spans="2:23" s="26" customFormat="1" x14ac:dyDescent="0.45">
      <c r="B480" s="23"/>
      <c r="C480" s="23"/>
      <c r="D480" s="24"/>
      <c r="E480" s="23"/>
      <c r="F480" s="23"/>
      <c r="G480" s="23"/>
      <c r="H480" s="23"/>
      <c r="I480" s="23"/>
      <c r="J480" s="23"/>
      <c r="K480" s="23"/>
      <c r="L480" s="23"/>
      <c r="M480" s="24"/>
      <c r="N480" s="23"/>
      <c r="O480" s="23"/>
      <c r="P480" s="24"/>
      <c r="Q480" s="28"/>
      <c r="R480" s="27"/>
      <c r="S480" s="23"/>
      <c r="T480" s="23"/>
      <c r="U480" s="23"/>
      <c r="V480" s="23"/>
      <c r="W480" s="23"/>
    </row>
    <row r="481" spans="2:23" s="26" customFormat="1" x14ac:dyDescent="0.45">
      <c r="B481" s="23"/>
      <c r="C481" s="23"/>
      <c r="D481" s="24"/>
      <c r="E481" s="23"/>
      <c r="F481" s="23"/>
      <c r="G481" s="23"/>
      <c r="H481" s="23"/>
      <c r="I481" s="23"/>
      <c r="J481" s="23"/>
      <c r="K481" s="23"/>
      <c r="L481" s="23"/>
      <c r="M481" s="24"/>
      <c r="N481" s="23"/>
      <c r="O481" s="23"/>
      <c r="P481" s="24"/>
      <c r="Q481" s="28"/>
      <c r="R481" s="27"/>
      <c r="S481" s="23"/>
      <c r="T481" s="23"/>
      <c r="U481" s="23"/>
      <c r="V481" s="23"/>
      <c r="W481" s="23"/>
    </row>
    <row r="482" spans="2:23" s="26" customFormat="1" x14ac:dyDescent="0.45">
      <c r="B482" s="23"/>
      <c r="C482" s="23"/>
      <c r="D482" s="24"/>
      <c r="E482" s="23"/>
      <c r="F482" s="23"/>
      <c r="G482" s="23"/>
      <c r="H482" s="23"/>
      <c r="I482" s="23"/>
      <c r="J482" s="23"/>
      <c r="K482" s="23"/>
      <c r="L482" s="23"/>
      <c r="M482" s="24"/>
      <c r="N482" s="23"/>
      <c r="O482" s="23"/>
      <c r="P482" s="24"/>
      <c r="Q482" s="28"/>
      <c r="R482" s="27"/>
      <c r="S482" s="23"/>
      <c r="T482" s="23"/>
      <c r="U482" s="23"/>
      <c r="V482" s="23"/>
      <c r="W482" s="23"/>
    </row>
    <row r="483" spans="2:23" s="26" customFormat="1" x14ac:dyDescent="0.45">
      <c r="B483" s="23"/>
      <c r="C483" s="23"/>
      <c r="D483" s="24"/>
      <c r="E483" s="23"/>
      <c r="F483" s="23"/>
      <c r="G483" s="23"/>
      <c r="H483" s="23"/>
      <c r="I483" s="23"/>
      <c r="J483" s="23"/>
      <c r="K483" s="23"/>
      <c r="L483" s="23"/>
      <c r="M483" s="24"/>
      <c r="N483" s="23"/>
      <c r="O483" s="23"/>
      <c r="P483" s="24"/>
      <c r="Q483" s="28"/>
      <c r="R483" s="27"/>
      <c r="S483" s="23"/>
      <c r="T483" s="23"/>
      <c r="U483" s="23"/>
      <c r="V483" s="23"/>
      <c r="W483" s="23"/>
    </row>
    <row r="484" spans="2:23" s="26" customFormat="1" x14ac:dyDescent="0.45">
      <c r="B484" s="23"/>
      <c r="C484" s="23"/>
      <c r="D484" s="24"/>
      <c r="E484" s="23"/>
      <c r="F484" s="23"/>
      <c r="G484" s="23"/>
      <c r="H484" s="23"/>
      <c r="I484" s="23"/>
      <c r="J484" s="23"/>
      <c r="K484" s="23"/>
      <c r="L484" s="23"/>
      <c r="M484" s="24"/>
      <c r="N484" s="23"/>
      <c r="O484" s="23"/>
      <c r="P484" s="24"/>
      <c r="Q484" s="28"/>
      <c r="R484" s="27"/>
      <c r="S484" s="23"/>
      <c r="T484" s="23"/>
      <c r="U484" s="23"/>
      <c r="V484" s="23"/>
      <c r="W484" s="23"/>
    </row>
    <row r="485" spans="2:23" s="26" customFormat="1" x14ac:dyDescent="0.45">
      <c r="B485" s="23"/>
      <c r="C485" s="23"/>
      <c r="D485" s="24"/>
      <c r="E485" s="23"/>
      <c r="F485" s="23"/>
      <c r="G485" s="23"/>
      <c r="H485" s="23"/>
      <c r="I485" s="23"/>
      <c r="J485" s="23"/>
      <c r="K485" s="23"/>
      <c r="L485" s="23"/>
      <c r="M485" s="24"/>
      <c r="N485" s="23"/>
      <c r="O485" s="23"/>
      <c r="P485" s="24"/>
      <c r="Q485" s="28"/>
      <c r="R485" s="27"/>
      <c r="S485" s="23"/>
      <c r="T485" s="23"/>
      <c r="U485" s="23"/>
      <c r="V485" s="23"/>
      <c r="W485" s="23"/>
    </row>
    <row r="486" spans="2:23" s="26" customFormat="1" x14ac:dyDescent="0.45">
      <c r="B486" s="23"/>
      <c r="C486" s="23"/>
      <c r="D486" s="24"/>
      <c r="E486" s="23"/>
      <c r="F486" s="23"/>
      <c r="G486" s="23"/>
      <c r="H486" s="23"/>
      <c r="I486" s="23"/>
      <c r="J486" s="23"/>
      <c r="K486" s="23"/>
      <c r="L486" s="23"/>
      <c r="M486" s="24"/>
      <c r="N486" s="23"/>
      <c r="O486" s="23"/>
      <c r="P486" s="24"/>
      <c r="Q486" s="28"/>
      <c r="R486" s="27"/>
      <c r="S486" s="23"/>
      <c r="T486" s="23"/>
      <c r="U486" s="23"/>
      <c r="V486" s="23"/>
      <c r="W486" s="23"/>
    </row>
    <row r="487" spans="2:23" s="26" customFormat="1" x14ac:dyDescent="0.45">
      <c r="B487" s="23"/>
      <c r="C487" s="23"/>
      <c r="D487" s="24"/>
      <c r="E487" s="23"/>
      <c r="F487" s="23"/>
      <c r="G487" s="23"/>
      <c r="H487" s="23"/>
      <c r="I487" s="23"/>
      <c r="J487" s="23"/>
      <c r="K487" s="23"/>
      <c r="L487" s="23"/>
      <c r="M487" s="24"/>
      <c r="N487" s="23"/>
      <c r="O487" s="23"/>
      <c r="P487" s="24"/>
      <c r="Q487" s="28"/>
      <c r="R487" s="27"/>
      <c r="S487" s="23"/>
      <c r="T487" s="23"/>
      <c r="U487" s="23"/>
      <c r="V487" s="23"/>
      <c r="W487" s="23"/>
    </row>
    <row r="488" spans="2:23" s="26" customFormat="1" x14ac:dyDescent="0.45">
      <c r="B488" s="23"/>
      <c r="C488" s="23"/>
      <c r="D488" s="24"/>
      <c r="E488" s="23"/>
      <c r="F488" s="23"/>
      <c r="G488" s="23"/>
      <c r="H488" s="23"/>
      <c r="I488" s="23"/>
      <c r="J488" s="23"/>
      <c r="K488" s="23"/>
      <c r="L488" s="23"/>
      <c r="M488" s="24"/>
      <c r="N488" s="23"/>
      <c r="O488" s="23"/>
      <c r="P488" s="24"/>
      <c r="Q488" s="28"/>
      <c r="R488" s="27"/>
      <c r="S488" s="23"/>
      <c r="T488" s="23"/>
      <c r="U488" s="23"/>
      <c r="V488" s="23"/>
      <c r="W488" s="23"/>
    </row>
    <row r="489" spans="2:23" s="26" customFormat="1" x14ac:dyDescent="0.45">
      <c r="B489" s="23"/>
      <c r="C489" s="23"/>
      <c r="D489" s="24"/>
      <c r="E489" s="23"/>
      <c r="F489" s="23"/>
      <c r="G489" s="23"/>
      <c r="H489" s="23"/>
      <c r="I489" s="23"/>
      <c r="J489" s="23"/>
      <c r="K489" s="23"/>
      <c r="L489" s="23"/>
      <c r="M489" s="24"/>
      <c r="N489" s="23"/>
      <c r="O489" s="23"/>
      <c r="P489" s="24"/>
      <c r="Q489" s="28"/>
      <c r="R489" s="27"/>
      <c r="S489" s="23"/>
      <c r="T489" s="23"/>
      <c r="U489" s="23"/>
      <c r="V489" s="23"/>
      <c r="W489" s="23"/>
    </row>
    <row r="490" spans="2:23" s="26" customFormat="1" x14ac:dyDescent="0.45">
      <c r="B490" s="23"/>
      <c r="C490" s="23"/>
      <c r="D490" s="24"/>
      <c r="E490" s="23"/>
      <c r="F490" s="23"/>
      <c r="G490" s="23"/>
      <c r="H490" s="23"/>
      <c r="I490" s="23"/>
      <c r="J490" s="23"/>
      <c r="K490" s="23"/>
      <c r="L490" s="23"/>
      <c r="M490" s="24"/>
      <c r="N490" s="23"/>
      <c r="O490" s="23"/>
      <c r="P490" s="24"/>
      <c r="Q490" s="28"/>
      <c r="R490" s="27"/>
      <c r="S490" s="23"/>
      <c r="T490" s="23"/>
      <c r="U490" s="23"/>
      <c r="V490" s="23"/>
      <c r="W490" s="23"/>
    </row>
    <row r="491" spans="2:23" s="26" customFormat="1" x14ac:dyDescent="0.45">
      <c r="B491" s="23"/>
      <c r="C491" s="23"/>
      <c r="D491" s="24"/>
      <c r="E491" s="23"/>
      <c r="F491" s="23"/>
      <c r="G491" s="23"/>
      <c r="H491" s="23"/>
      <c r="I491" s="23"/>
      <c r="J491" s="23"/>
      <c r="K491" s="23"/>
      <c r="L491" s="23"/>
      <c r="M491" s="24"/>
      <c r="N491" s="23"/>
      <c r="O491" s="23"/>
      <c r="P491" s="24"/>
      <c r="Q491" s="28"/>
      <c r="R491" s="27"/>
      <c r="S491" s="23"/>
      <c r="T491" s="23"/>
      <c r="U491" s="23"/>
      <c r="V491" s="23"/>
      <c r="W491" s="23"/>
    </row>
    <row r="492" spans="2:23" s="26" customFormat="1" x14ac:dyDescent="0.45">
      <c r="B492" s="23"/>
      <c r="C492" s="23"/>
      <c r="D492" s="24"/>
      <c r="E492" s="23"/>
      <c r="F492" s="23"/>
      <c r="G492" s="23"/>
      <c r="H492" s="23"/>
      <c r="I492" s="23"/>
      <c r="J492" s="23"/>
      <c r="K492" s="23"/>
      <c r="L492" s="23"/>
      <c r="M492" s="24"/>
      <c r="N492" s="23"/>
      <c r="O492" s="23"/>
      <c r="P492" s="24"/>
      <c r="Q492" s="28"/>
      <c r="R492" s="27"/>
      <c r="S492" s="23"/>
      <c r="T492" s="23"/>
      <c r="U492" s="23"/>
      <c r="V492" s="23"/>
      <c r="W492" s="23"/>
    </row>
    <row r="493" spans="2:23" s="26" customFormat="1" x14ac:dyDescent="0.45">
      <c r="B493" s="23"/>
      <c r="C493" s="23"/>
      <c r="D493" s="24"/>
      <c r="E493" s="23"/>
      <c r="F493" s="23"/>
      <c r="G493" s="23"/>
      <c r="H493" s="23"/>
      <c r="I493" s="23"/>
      <c r="J493" s="23"/>
      <c r="K493" s="23"/>
      <c r="L493" s="23"/>
      <c r="M493" s="24"/>
      <c r="N493" s="23"/>
      <c r="O493" s="23"/>
      <c r="P493" s="24"/>
      <c r="Q493" s="28"/>
      <c r="R493" s="27"/>
      <c r="S493" s="23"/>
      <c r="T493" s="23"/>
      <c r="U493" s="23"/>
      <c r="V493" s="23"/>
      <c r="W493" s="23"/>
    </row>
    <row r="494" spans="2:23" s="26" customFormat="1" x14ac:dyDescent="0.45">
      <c r="B494" s="23"/>
      <c r="C494" s="23"/>
      <c r="D494" s="24"/>
      <c r="E494" s="23"/>
      <c r="F494" s="23"/>
      <c r="G494" s="23"/>
      <c r="H494" s="23"/>
      <c r="I494" s="23"/>
      <c r="J494" s="23"/>
      <c r="K494" s="23"/>
      <c r="L494" s="23"/>
      <c r="M494" s="24"/>
      <c r="N494" s="23"/>
      <c r="O494" s="23"/>
      <c r="P494" s="24"/>
      <c r="Q494" s="28"/>
      <c r="R494" s="27"/>
      <c r="S494" s="23"/>
      <c r="T494" s="23"/>
      <c r="U494" s="23"/>
      <c r="V494" s="23"/>
      <c r="W494" s="23"/>
    </row>
    <row r="495" spans="2:23" s="26" customFormat="1" x14ac:dyDescent="0.45">
      <c r="B495" s="23"/>
      <c r="C495" s="23"/>
      <c r="D495" s="24"/>
      <c r="E495" s="23"/>
      <c r="F495" s="23"/>
      <c r="G495" s="23"/>
      <c r="H495" s="23"/>
      <c r="I495" s="23"/>
      <c r="J495" s="23"/>
      <c r="K495" s="23"/>
      <c r="L495" s="23"/>
      <c r="M495" s="24"/>
      <c r="N495" s="23"/>
      <c r="O495" s="23"/>
      <c r="P495" s="24"/>
      <c r="Q495" s="28"/>
      <c r="R495" s="27"/>
      <c r="S495" s="23"/>
      <c r="T495" s="23"/>
      <c r="U495" s="23"/>
      <c r="V495" s="23"/>
      <c r="W495" s="23"/>
    </row>
    <row r="496" spans="2:23" s="26" customFormat="1" x14ac:dyDescent="0.45">
      <c r="B496" s="23"/>
      <c r="C496" s="23"/>
      <c r="D496" s="24"/>
      <c r="E496" s="23"/>
      <c r="F496" s="23"/>
      <c r="G496" s="23"/>
      <c r="H496" s="23"/>
      <c r="I496" s="23"/>
      <c r="J496" s="23"/>
      <c r="K496" s="23"/>
      <c r="L496" s="23"/>
      <c r="M496" s="24"/>
      <c r="N496" s="23"/>
      <c r="O496" s="23"/>
      <c r="P496" s="24"/>
      <c r="Q496" s="28"/>
      <c r="R496" s="27"/>
      <c r="S496" s="23"/>
      <c r="T496" s="23"/>
      <c r="U496" s="23"/>
      <c r="V496" s="23"/>
      <c r="W496" s="23"/>
    </row>
    <row r="497" spans="2:23" s="26" customFormat="1" x14ac:dyDescent="0.45">
      <c r="B497" s="23"/>
      <c r="C497" s="23"/>
      <c r="D497" s="24"/>
      <c r="E497" s="23"/>
      <c r="F497" s="23"/>
      <c r="G497" s="23"/>
      <c r="H497" s="23"/>
      <c r="I497" s="23"/>
      <c r="J497" s="23"/>
      <c r="K497" s="23"/>
      <c r="L497" s="23"/>
      <c r="M497" s="24"/>
      <c r="N497" s="23"/>
      <c r="O497" s="23"/>
      <c r="P497" s="24"/>
      <c r="Q497" s="28"/>
      <c r="R497" s="27"/>
      <c r="S497" s="23"/>
      <c r="T497" s="23"/>
      <c r="U497" s="23"/>
      <c r="V497" s="23"/>
      <c r="W497" s="23"/>
    </row>
    <row r="498" spans="2:23" s="26" customFormat="1" x14ac:dyDescent="0.45">
      <c r="B498" s="23"/>
      <c r="C498" s="23"/>
      <c r="D498" s="24"/>
      <c r="E498" s="23"/>
      <c r="F498" s="23"/>
      <c r="G498" s="23"/>
      <c r="H498" s="23"/>
      <c r="I498" s="23"/>
      <c r="J498" s="23"/>
      <c r="K498" s="23"/>
      <c r="L498" s="23"/>
      <c r="M498" s="24"/>
      <c r="N498" s="23"/>
      <c r="O498" s="23"/>
      <c r="P498" s="24"/>
      <c r="Q498" s="28"/>
      <c r="R498" s="27"/>
      <c r="S498" s="23"/>
      <c r="T498" s="23"/>
      <c r="U498" s="23"/>
      <c r="V498" s="23"/>
      <c r="W498" s="23"/>
    </row>
    <row r="499" spans="2:23" s="26" customFormat="1" x14ac:dyDescent="0.45">
      <c r="B499" s="23"/>
      <c r="C499" s="23"/>
      <c r="D499" s="24"/>
      <c r="E499" s="23"/>
      <c r="F499" s="23"/>
      <c r="G499" s="23"/>
      <c r="H499" s="23"/>
      <c r="I499" s="23"/>
      <c r="J499" s="23"/>
      <c r="K499" s="23"/>
      <c r="L499" s="23"/>
      <c r="M499" s="24"/>
      <c r="N499" s="23"/>
      <c r="O499" s="23"/>
      <c r="P499" s="24"/>
      <c r="Q499" s="28"/>
      <c r="R499" s="27"/>
      <c r="S499" s="23"/>
      <c r="T499" s="23"/>
      <c r="U499" s="23"/>
      <c r="V499" s="23"/>
      <c r="W499" s="23"/>
    </row>
    <row r="500" spans="2:23" s="26" customFormat="1" x14ac:dyDescent="0.45">
      <c r="B500" s="23"/>
      <c r="C500" s="23"/>
      <c r="D500" s="24"/>
      <c r="E500" s="23"/>
      <c r="F500" s="23"/>
      <c r="G500" s="23"/>
      <c r="H500" s="23"/>
      <c r="I500" s="23"/>
      <c r="J500" s="23"/>
      <c r="K500" s="23"/>
      <c r="L500" s="23"/>
      <c r="M500" s="24"/>
      <c r="N500" s="23"/>
      <c r="O500" s="23"/>
      <c r="P500" s="24"/>
      <c r="Q500" s="28"/>
      <c r="R500" s="27"/>
      <c r="S500" s="23"/>
      <c r="T500" s="23"/>
      <c r="U500" s="23"/>
      <c r="V500" s="23"/>
      <c r="W500" s="23"/>
    </row>
    <row r="501" spans="2:23" s="26" customFormat="1" x14ac:dyDescent="0.45">
      <c r="B501" s="23"/>
      <c r="C501" s="23"/>
      <c r="D501" s="24"/>
      <c r="E501" s="23"/>
      <c r="F501" s="23"/>
      <c r="G501" s="23"/>
      <c r="H501" s="23"/>
      <c r="I501" s="23"/>
      <c r="J501" s="23"/>
      <c r="K501" s="23"/>
      <c r="L501" s="23"/>
      <c r="M501" s="24"/>
      <c r="N501" s="23"/>
      <c r="O501" s="23"/>
      <c r="P501" s="23"/>
      <c r="Q501" s="23"/>
      <c r="R501" s="23"/>
      <c r="S501" s="23"/>
      <c r="T501" s="23"/>
      <c r="U501" s="23"/>
      <c r="V501" s="23"/>
      <c r="W501" s="23"/>
    </row>
    <row r="502" spans="2:23" s="26" customFormat="1" x14ac:dyDescent="0.45">
      <c r="B502" s="23"/>
      <c r="C502" s="23"/>
      <c r="D502" s="24"/>
      <c r="E502" s="23"/>
      <c r="F502" s="23"/>
      <c r="G502" s="23"/>
      <c r="H502" s="23"/>
      <c r="I502" s="23"/>
      <c r="J502" s="23"/>
      <c r="K502" s="23"/>
      <c r="L502" s="23"/>
      <c r="M502" s="24"/>
      <c r="N502" s="23"/>
      <c r="O502" s="23"/>
      <c r="P502" s="23"/>
      <c r="Q502" s="23"/>
      <c r="R502" s="23"/>
      <c r="S502" s="23"/>
      <c r="T502" s="23"/>
      <c r="U502" s="23"/>
      <c r="V502" s="23"/>
      <c r="W502" s="23"/>
    </row>
    <row r="503" spans="2:23" s="26" customFormat="1" x14ac:dyDescent="0.45">
      <c r="B503" s="23"/>
      <c r="C503" s="23"/>
      <c r="D503" s="24"/>
      <c r="E503" s="23"/>
      <c r="F503" s="23"/>
      <c r="G503" s="23"/>
      <c r="H503" s="23"/>
      <c r="I503" s="23"/>
      <c r="J503" s="23"/>
      <c r="K503" s="23"/>
      <c r="L503" s="23"/>
      <c r="M503" s="23"/>
      <c r="N503" s="24"/>
      <c r="O503" s="23"/>
      <c r="P503" s="23"/>
      <c r="Q503" s="23"/>
      <c r="R503" s="23"/>
      <c r="S503" s="23"/>
      <c r="T503" s="23"/>
      <c r="U503" s="23"/>
      <c r="V503" s="23"/>
      <c r="W503" s="23"/>
    </row>
    <row r="504" spans="2:23" s="26" customFormat="1" x14ac:dyDescent="0.45">
      <c r="B504" s="23"/>
      <c r="C504" s="23"/>
      <c r="D504" s="24"/>
      <c r="E504" s="23"/>
      <c r="F504" s="23"/>
      <c r="G504" s="23"/>
      <c r="H504" s="23"/>
      <c r="I504" s="23"/>
      <c r="J504" s="23"/>
      <c r="K504" s="23"/>
      <c r="L504" s="23"/>
      <c r="M504" s="23"/>
      <c r="N504" s="24"/>
      <c r="O504" s="23"/>
      <c r="P504" s="23"/>
      <c r="Q504" s="23"/>
      <c r="R504" s="23"/>
      <c r="S504" s="23"/>
      <c r="T504" s="23"/>
      <c r="U504" s="23"/>
      <c r="V504" s="23"/>
      <c r="W504" s="23"/>
    </row>
    <row r="505" spans="2:23" s="26" customFormat="1" x14ac:dyDescent="0.45">
      <c r="B505" s="23"/>
      <c r="C505" s="23"/>
      <c r="D505" s="24"/>
      <c r="E505" s="23"/>
      <c r="F505" s="23"/>
      <c r="G505" s="23"/>
      <c r="H505" s="23"/>
      <c r="I505" s="23"/>
      <c r="J505" s="23"/>
      <c r="K505" s="23"/>
      <c r="L505" s="23"/>
      <c r="M505" s="23"/>
      <c r="N505" s="24"/>
      <c r="O505" s="23"/>
      <c r="P505" s="23"/>
      <c r="Q505" s="23"/>
      <c r="R505" s="23"/>
      <c r="S505" s="23"/>
      <c r="T505" s="23"/>
      <c r="U505" s="23"/>
      <c r="V505" s="23"/>
      <c r="W505" s="23"/>
    </row>
    <row r="506" spans="2:23" s="26" customFormat="1" x14ac:dyDescent="0.45">
      <c r="B506" s="23"/>
      <c r="C506" s="23"/>
      <c r="D506" s="24"/>
      <c r="E506" s="23"/>
      <c r="F506" s="23"/>
      <c r="G506" s="23"/>
      <c r="H506" s="23"/>
      <c r="I506" s="23"/>
      <c r="J506" s="23"/>
      <c r="K506" s="23"/>
      <c r="L506" s="23"/>
      <c r="M506" s="23"/>
      <c r="N506" s="24"/>
      <c r="O506" s="23"/>
      <c r="P506" s="23"/>
      <c r="Q506" s="23"/>
      <c r="R506" s="23"/>
      <c r="S506" s="23"/>
      <c r="T506" s="23"/>
      <c r="U506" s="23"/>
      <c r="V506" s="23"/>
      <c r="W506" s="23"/>
    </row>
    <row r="507" spans="2:23" s="26" customFormat="1" x14ac:dyDescent="0.45">
      <c r="B507" s="23"/>
      <c r="C507" s="23"/>
      <c r="D507" s="24"/>
      <c r="E507" s="23"/>
      <c r="F507" s="23"/>
      <c r="G507" s="23"/>
      <c r="H507" s="23"/>
      <c r="I507" s="23"/>
      <c r="J507" s="23"/>
      <c r="K507" s="23"/>
      <c r="L507" s="23"/>
      <c r="M507" s="23"/>
      <c r="N507" s="24"/>
      <c r="O507" s="23"/>
      <c r="P507" s="23"/>
      <c r="Q507" s="23"/>
      <c r="R507" s="23"/>
      <c r="S507" s="23"/>
      <c r="T507" s="23"/>
      <c r="U507" s="23"/>
      <c r="V507" s="23"/>
      <c r="W507" s="23"/>
    </row>
    <row r="508" spans="2:23" s="26" customFormat="1" x14ac:dyDescent="0.45">
      <c r="B508" s="23"/>
      <c r="C508" s="23"/>
      <c r="D508" s="24"/>
      <c r="E508" s="23"/>
      <c r="F508" s="23"/>
      <c r="G508" s="23"/>
      <c r="H508" s="23"/>
      <c r="I508" s="23"/>
      <c r="J508" s="23"/>
      <c r="K508" s="23"/>
      <c r="L508" s="23"/>
      <c r="M508" s="23"/>
      <c r="N508" s="24"/>
      <c r="O508" s="23"/>
      <c r="P508" s="23"/>
      <c r="Q508" s="23"/>
      <c r="R508" s="23"/>
      <c r="S508" s="23"/>
      <c r="T508" s="23"/>
      <c r="U508" s="23"/>
      <c r="V508" s="23"/>
      <c r="W508" s="23"/>
    </row>
    <row r="509" spans="2:23" s="26" customFormat="1" x14ac:dyDescent="0.45">
      <c r="B509" s="23"/>
      <c r="C509" s="23"/>
      <c r="D509" s="24"/>
      <c r="E509" s="23"/>
      <c r="F509" s="23"/>
      <c r="G509" s="23"/>
      <c r="H509" s="23"/>
      <c r="I509" s="23"/>
      <c r="J509" s="23"/>
      <c r="K509" s="23"/>
      <c r="L509" s="23"/>
      <c r="M509" s="23"/>
      <c r="N509" s="24"/>
      <c r="O509" s="23"/>
      <c r="P509" s="23"/>
      <c r="Q509" s="23"/>
      <c r="R509" s="23"/>
      <c r="S509" s="23"/>
      <c r="T509" s="23"/>
      <c r="U509" s="23"/>
      <c r="V509" s="23"/>
      <c r="W509" s="23"/>
    </row>
    <row r="510" spans="2:23" s="26" customFormat="1" x14ac:dyDescent="0.45">
      <c r="B510" s="23"/>
      <c r="C510" s="23"/>
      <c r="D510" s="24"/>
      <c r="E510" s="23"/>
      <c r="F510" s="23"/>
      <c r="G510" s="23"/>
      <c r="H510" s="23"/>
      <c r="I510" s="23"/>
      <c r="J510" s="23"/>
      <c r="K510" s="23"/>
      <c r="L510" s="23"/>
      <c r="M510" s="23"/>
      <c r="N510" s="24"/>
      <c r="O510" s="23"/>
      <c r="P510" s="23"/>
      <c r="Q510" s="23"/>
      <c r="R510" s="23"/>
      <c r="S510" s="23"/>
      <c r="T510" s="23"/>
      <c r="U510" s="23"/>
      <c r="V510" s="23"/>
      <c r="W510" s="23"/>
    </row>
    <row r="511" spans="2:23" s="26" customFormat="1" x14ac:dyDescent="0.45">
      <c r="B511" s="23"/>
      <c r="C511" s="23"/>
      <c r="D511" s="24"/>
      <c r="E511" s="23"/>
      <c r="F511" s="23"/>
      <c r="G511" s="23"/>
      <c r="H511" s="23"/>
      <c r="I511" s="23"/>
      <c r="J511" s="23"/>
      <c r="K511" s="23"/>
      <c r="L511" s="23"/>
      <c r="M511" s="23"/>
      <c r="N511" s="24"/>
      <c r="O511" s="23"/>
      <c r="P511" s="23"/>
      <c r="Q511" s="23"/>
      <c r="R511" s="23"/>
      <c r="S511" s="23"/>
      <c r="T511" s="23"/>
      <c r="U511" s="23"/>
      <c r="V511" s="23"/>
      <c r="W511" s="23"/>
    </row>
    <row r="512" spans="2:23" s="26" customFormat="1" x14ac:dyDescent="0.45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4"/>
      <c r="O512" s="23"/>
      <c r="P512" s="23"/>
      <c r="Q512" s="23"/>
      <c r="R512" s="23"/>
      <c r="S512" s="23"/>
      <c r="T512" s="23"/>
      <c r="U512" s="23"/>
      <c r="V512" s="23"/>
      <c r="W512" s="23"/>
    </row>
    <row r="513" spans="2:23" s="26" customFormat="1" x14ac:dyDescent="0.45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4"/>
      <c r="O513" s="23"/>
      <c r="P513" s="23"/>
      <c r="Q513" s="23"/>
      <c r="R513" s="23"/>
      <c r="S513" s="23"/>
      <c r="T513" s="23"/>
      <c r="U513" s="23"/>
      <c r="V513" s="23"/>
      <c r="W513" s="23"/>
    </row>
    <row r="514" spans="2:23" s="26" customFormat="1" x14ac:dyDescent="0.45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4"/>
      <c r="O514" s="23"/>
      <c r="P514" s="23"/>
      <c r="Q514" s="23"/>
      <c r="R514" s="23"/>
      <c r="S514" s="23"/>
      <c r="T514" s="23"/>
      <c r="U514" s="23"/>
      <c r="V514" s="23"/>
      <c r="W514" s="23"/>
    </row>
    <row r="515" spans="2:23" s="26" customFormat="1" x14ac:dyDescent="0.45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4"/>
      <c r="O515" s="23"/>
      <c r="P515" s="23"/>
      <c r="Q515" s="23"/>
      <c r="R515" s="23"/>
      <c r="S515" s="23"/>
      <c r="T515" s="23"/>
      <c r="U515" s="23"/>
      <c r="V515" s="23"/>
      <c r="W515" s="23"/>
    </row>
    <row r="516" spans="2:23" s="26" customFormat="1" x14ac:dyDescent="0.45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4"/>
      <c r="O516" s="23"/>
      <c r="P516" s="23"/>
      <c r="Q516" s="23"/>
      <c r="R516" s="23"/>
      <c r="S516" s="23"/>
      <c r="T516" s="23"/>
      <c r="U516" s="23"/>
      <c r="V516" s="23"/>
      <c r="W516" s="23"/>
    </row>
    <row r="517" spans="2:23" s="26" customFormat="1" x14ac:dyDescent="0.45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4"/>
      <c r="O517" s="23"/>
      <c r="P517" s="23"/>
      <c r="Q517" s="23"/>
      <c r="R517" s="23"/>
      <c r="S517" s="23"/>
      <c r="T517" s="23"/>
      <c r="U517" s="23"/>
      <c r="V517" s="23"/>
      <c r="W517" s="23"/>
    </row>
    <row r="518" spans="2:23" s="26" customFormat="1" x14ac:dyDescent="0.45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4"/>
      <c r="O518" s="23"/>
      <c r="P518" s="23"/>
      <c r="Q518" s="23"/>
      <c r="R518" s="23"/>
      <c r="S518" s="23"/>
      <c r="T518" s="23"/>
      <c r="U518" s="23"/>
      <c r="V518" s="23"/>
      <c r="W518" s="23"/>
    </row>
    <row r="519" spans="2:23" s="26" customFormat="1" x14ac:dyDescent="0.45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4"/>
      <c r="O519" s="23"/>
      <c r="P519" s="23"/>
      <c r="Q519" s="23"/>
      <c r="R519" s="23"/>
      <c r="S519" s="23"/>
      <c r="T519" s="23"/>
      <c r="U519" s="23"/>
      <c r="V519" s="23"/>
      <c r="W519" s="23"/>
    </row>
    <row r="520" spans="2:23" s="26" customFormat="1" x14ac:dyDescent="0.45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4"/>
      <c r="O520" s="23"/>
      <c r="P520" s="23"/>
      <c r="Q520" s="23"/>
      <c r="R520" s="23"/>
      <c r="S520" s="23"/>
      <c r="T520" s="23"/>
      <c r="U520" s="23"/>
      <c r="V520" s="23"/>
      <c r="W520" s="23"/>
    </row>
    <row r="521" spans="2:23" s="26" customFormat="1" x14ac:dyDescent="0.45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4"/>
      <c r="O521" s="23"/>
      <c r="P521" s="23"/>
      <c r="Q521" s="23"/>
      <c r="R521" s="23"/>
      <c r="S521" s="23"/>
      <c r="T521" s="23"/>
      <c r="U521" s="23"/>
      <c r="V521" s="23"/>
      <c r="W521" s="23"/>
    </row>
    <row r="522" spans="2:23" s="26" customFormat="1" x14ac:dyDescent="0.45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4"/>
      <c r="O522" s="23"/>
      <c r="P522" s="23"/>
      <c r="Q522" s="23"/>
      <c r="R522" s="23"/>
      <c r="S522" s="23"/>
      <c r="T522" s="23"/>
      <c r="U522" s="23"/>
      <c r="V522" s="23"/>
      <c r="W522" s="23"/>
    </row>
    <row r="523" spans="2:23" s="26" customFormat="1" x14ac:dyDescent="0.45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4"/>
      <c r="O523" s="23"/>
      <c r="P523" s="23"/>
      <c r="Q523" s="23"/>
      <c r="R523" s="23"/>
      <c r="S523" s="23"/>
      <c r="T523" s="23"/>
      <c r="U523" s="23"/>
      <c r="V523" s="23"/>
      <c r="W523" s="23"/>
    </row>
    <row r="524" spans="2:23" s="26" customFormat="1" x14ac:dyDescent="0.45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4"/>
      <c r="O524" s="23"/>
      <c r="P524" s="23"/>
      <c r="Q524" s="23"/>
      <c r="R524" s="23"/>
      <c r="S524" s="23"/>
      <c r="T524" s="23"/>
      <c r="U524" s="23"/>
      <c r="V524" s="23"/>
      <c r="W524" s="23"/>
    </row>
    <row r="525" spans="2:23" s="26" customFormat="1" x14ac:dyDescent="0.45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4"/>
      <c r="O525" s="23"/>
      <c r="P525" s="23"/>
      <c r="Q525" s="23"/>
      <c r="R525" s="23"/>
      <c r="S525" s="23"/>
      <c r="T525" s="23"/>
      <c r="U525" s="23"/>
      <c r="V525" s="23"/>
      <c r="W525" s="23"/>
    </row>
    <row r="526" spans="2:23" s="26" customFormat="1" x14ac:dyDescent="0.45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4"/>
      <c r="O526" s="23"/>
      <c r="P526" s="23"/>
      <c r="Q526" s="23"/>
      <c r="R526" s="23"/>
      <c r="S526" s="23"/>
      <c r="T526" s="23"/>
      <c r="U526" s="23"/>
      <c r="V526" s="23"/>
      <c r="W526" s="23"/>
    </row>
    <row r="527" spans="2:23" s="26" customFormat="1" x14ac:dyDescent="0.45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4"/>
      <c r="O527" s="23"/>
      <c r="P527" s="23"/>
      <c r="Q527" s="23"/>
      <c r="R527" s="23"/>
      <c r="S527" s="23"/>
      <c r="T527" s="23"/>
      <c r="U527" s="23"/>
      <c r="V527" s="23"/>
      <c r="W527" s="23"/>
    </row>
    <row r="528" spans="2:23" s="26" customFormat="1" x14ac:dyDescent="0.45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4"/>
      <c r="O528" s="23"/>
      <c r="P528" s="23"/>
      <c r="Q528" s="23"/>
      <c r="R528" s="23"/>
      <c r="S528" s="23"/>
      <c r="T528" s="23"/>
      <c r="U528" s="23"/>
      <c r="V528" s="23"/>
      <c r="W528" s="23"/>
    </row>
    <row r="529" spans="2:23" s="26" customFormat="1" x14ac:dyDescent="0.45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4"/>
      <c r="O529" s="23"/>
      <c r="P529" s="23"/>
      <c r="Q529" s="23"/>
      <c r="R529" s="23"/>
      <c r="S529" s="23"/>
      <c r="T529" s="23"/>
      <c r="U529" s="23"/>
      <c r="V529" s="23"/>
      <c r="W529" s="23"/>
    </row>
    <row r="530" spans="2:23" s="26" customFormat="1" x14ac:dyDescent="0.45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4"/>
      <c r="O530" s="23"/>
      <c r="P530" s="23"/>
      <c r="Q530" s="23"/>
      <c r="R530" s="23"/>
      <c r="S530" s="23"/>
      <c r="T530" s="23"/>
      <c r="U530" s="23"/>
      <c r="V530" s="23"/>
      <c r="W530" s="23"/>
    </row>
    <row r="531" spans="2:23" s="26" customFormat="1" x14ac:dyDescent="0.45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4"/>
      <c r="O531" s="23"/>
      <c r="P531" s="23"/>
      <c r="Q531" s="23"/>
      <c r="R531" s="23"/>
      <c r="S531" s="23"/>
      <c r="T531" s="23"/>
      <c r="U531" s="23"/>
      <c r="V531" s="23"/>
      <c r="W531" s="23"/>
    </row>
    <row r="532" spans="2:23" s="26" customFormat="1" x14ac:dyDescent="0.45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4"/>
      <c r="O532" s="23"/>
      <c r="P532" s="23"/>
      <c r="Q532" s="23"/>
      <c r="R532" s="23"/>
      <c r="S532" s="23"/>
      <c r="T532" s="23"/>
      <c r="U532" s="23"/>
      <c r="V532" s="23"/>
      <c r="W532" s="23"/>
    </row>
    <row r="533" spans="2:23" s="26" customFormat="1" x14ac:dyDescent="0.45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4"/>
      <c r="O533" s="23"/>
      <c r="P533" s="23"/>
      <c r="Q533" s="23"/>
      <c r="R533" s="23"/>
      <c r="S533" s="23"/>
      <c r="T533" s="23"/>
      <c r="U533" s="23"/>
      <c r="V533" s="23"/>
      <c r="W533" s="23"/>
    </row>
    <row r="534" spans="2:23" s="26" customFormat="1" x14ac:dyDescent="0.45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4"/>
      <c r="O534" s="23"/>
      <c r="P534" s="23"/>
      <c r="Q534" s="23"/>
      <c r="R534" s="23"/>
      <c r="S534" s="23"/>
      <c r="T534" s="23"/>
      <c r="U534" s="23"/>
      <c r="V534" s="23"/>
      <c r="W534" s="23"/>
    </row>
    <row r="535" spans="2:23" s="26" customFormat="1" x14ac:dyDescent="0.45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4"/>
      <c r="O535" s="23"/>
      <c r="P535" s="23"/>
      <c r="Q535" s="23"/>
      <c r="R535" s="23"/>
      <c r="S535" s="23"/>
      <c r="T535" s="23"/>
      <c r="U535" s="23"/>
      <c r="V535" s="23"/>
      <c r="W535" s="23"/>
    </row>
    <row r="536" spans="2:23" s="26" customFormat="1" x14ac:dyDescent="0.45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4"/>
      <c r="O536" s="23"/>
      <c r="P536" s="23"/>
      <c r="Q536" s="23"/>
      <c r="R536" s="23"/>
      <c r="S536" s="23"/>
      <c r="T536" s="23"/>
      <c r="U536" s="23"/>
      <c r="V536" s="23"/>
      <c r="W536" s="23"/>
    </row>
    <row r="537" spans="2:23" s="26" customFormat="1" x14ac:dyDescent="0.45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4"/>
      <c r="O537" s="23"/>
      <c r="P537" s="23"/>
      <c r="Q537" s="23"/>
      <c r="R537" s="23"/>
      <c r="S537" s="23"/>
      <c r="T537" s="23"/>
      <c r="U537" s="23"/>
      <c r="V537" s="23"/>
      <c r="W537" s="23"/>
    </row>
    <row r="538" spans="2:23" s="26" customFormat="1" x14ac:dyDescent="0.45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4"/>
      <c r="O538" s="23"/>
      <c r="P538" s="23"/>
      <c r="Q538" s="23"/>
      <c r="R538" s="23"/>
      <c r="S538" s="23"/>
      <c r="T538" s="23"/>
      <c r="U538" s="23"/>
      <c r="V538" s="23"/>
      <c r="W538" s="23"/>
    </row>
    <row r="539" spans="2:23" s="26" customFormat="1" x14ac:dyDescent="0.45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4"/>
      <c r="O539" s="23"/>
      <c r="P539" s="23"/>
      <c r="Q539" s="23"/>
      <c r="R539" s="23"/>
      <c r="S539" s="23"/>
      <c r="T539" s="23"/>
      <c r="U539" s="23"/>
      <c r="V539" s="23"/>
      <c r="W539" s="23"/>
    </row>
    <row r="540" spans="2:23" s="26" customFormat="1" x14ac:dyDescent="0.45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4"/>
      <c r="O540" s="23"/>
      <c r="P540" s="23"/>
      <c r="Q540" s="23"/>
      <c r="R540" s="23"/>
      <c r="S540" s="23"/>
      <c r="T540" s="23"/>
      <c r="U540" s="23"/>
      <c r="V540" s="23"/>
      <c r="W540" s="23"/>
    </row>
    <row r="541" spans="2:23" s="26" customFormat="1" x14ac:dyDescent="0.45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4"/>
      <c r="O541" s="23"/>
      <c r="P541" s="23"/>
      <c r="Q541" s="23"/>
      <c r="R541" s="23"/>
      <c r="S541" s="23"/>
      <c r="T541" s="23"/>
      <c r="U541" s="23"/>
      <c r="V541" s="23"/>
      <c r="W541" s="23"/>
    </row>
    <row r="542" spans="2:23" s="26" customFormat="1" x14ac:dyDescent="0.45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4"/>
      <c r="O542" s="23"/>
      <c r="P542" s="23"/>
      <c r="Q542" s="23"/>
      <c r="R542" s="23"/>
      <c r="S542" s="23"/>
      <c r="T542" s="23"/>
      <c r="U542" s="23"/>
      <c r="V542" s="23"/>
      <c r="W542" s="23"/>
    </row>
    <row r="543" spans="2:23" s="26" customFormat="1" x14ac:dyDescent="0.45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4"/>
      <c r="O543" s="23"/>
      <c r="P543" s="23"/>
      <c r="Q543" s="23"/>
      <c r="R543" s="23"/>
      <c r="S543" s="23"/>
      <c r="T543" s="23"/>
      <c r="U543" s="23"/>
      <c r="V543" s="23"/>
      <c r="W543" s="23"/>
    </row>
    <row r="544" spans="2:23" s="26" customFormat="1" x14ac:dyDescent="0.45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4"/>
      <c r="O544" s="23"/>
      <c r="P544" s="23"/>
      <c r="Q544" s="23"/>
      <c r="R544" s="23"/>
      <c r="S544" s="23"/>
      <c r="T544" s="23"/>
      <c r="U544" s="23"/>
      <c r="V544" s="23"/>
      <c r="W544" s="23"/>
    </row>
    <row r="545" spans="2:23" s="26" customFormat="1" x14ac:dyDescent="0.45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4"/>
      <c r="O545" s="23"/>
      <c r="P545" s="23"/>
      <c r="Q545" s="23"/>
      <c r="R545" s="23"/>
      <c r="S545" s="23"/>
      <c r="T545" s="23"/>
      <c r="U545" s="23"/>
      <c r="V545" s="23"/>
      <c r="W545" s="23"/>
    </row>
    <row r="546" spans="2:23" s="26" customFormat="1" x14ac:dyDescent="0.45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4"/>
      <c r="O546" s="23"/>
      <c r="P546" s="23"/>
      <c r="Q546" s="23"/>
      <c r="R546" s="23"/>
      <c r="S546" s="23"/>
      <c r="T546" s="23"/>
      <c r="U546" s="23"/>
      <c r="V546" s="23"/>
      <c r="W546" s="23"/>
    </row>
    <row r="547" spans="2:23" s="26" customFormat="1" x14ac:dyDescent="0.45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4"/>
      <c r="O547" s="23"/>
      <c r="P547" s="23"/>
      <c r="Q547" s="23"/>
      <c r="R547" s="23"/>
      <c r="S547" s="23"/>
      <c r="T547" s="23"/>
      <c r="U547" s="23"/>
      <c r="V547" s="23"/>
      <c r="W547" s="23"/>
    </row>
    <row r="548" spans="2:23" s="26" customFormat="1" x14ac:dyDescent="0.45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4"/>
      <c r="O548" s="23"/>
      <c r="P548" s="23"/>
      <c r="Q548" s="23"/>
      <c r="R548" s="23"/>
      <c r="S548" s="23"/>
      <c r="T548" s="23"/>
      <c r="U548" s="23"/>
      <c r="V548" s="23"/>
      <c r="W548" s="23"/>
    </row>
    <row r="549" spans="2:23" s="26" customFormat="1" x14ac:dyDescent="0.45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4"/>
      <c r="O549" s="23"/>
      <c r="P549" s="23"/>
      <c r="Q549" s="23"/>
      <c r="R549" s="23"/>
      <c r="S549" s="23"/>
      <c r="T549" s="23"/>
      <c r="U549" s="23"/>
      <c r="V549" s="23"/>
      <c r="W549" s="23"/>
    </row>
    <row r="550" spans="2:23" s="26" customFormat="1" x14ac:dyDescent="0.45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4"/>
      <c r="O550" s="23"/>
      <c r="P550" s="23"/>
      <c r="Q550" s="23"/>
      <c r="R550" s="23"/>
      <c r="S550" s="23"/>
      <c r="T550" s="23"/>
      <c r="U550" s="23"/>
      <c r="V550" s="23"/>
      <c r="W550" s="23"/>
    </row>
    <row r="551" spans="2:23" s="26" customFormat="1" x14ac:dyDescent="0.45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4"/>
      <c r="O551" s="23"/>
      <c r="P551" s="23"/>
      <c r="Q551" s="23"/>
      <c r="R551" s="23"/>
      <c r="S551" s="23"/>
      <c r="T551" s="23"/>
      <c r="U551" s="23"/>
      <c r="V551" s="23"/>
      <c r="W551" s="23"/>
    </row>
    <row r="552" spans="2:23" s="26" customFormat="1" x14ac:dyDescent="0.45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4"/>
      <c r="O552" s="23"/>
      <c r="P552" s="23"/>
      <c r="Q552" s="23"/>
      <c r="R552" s="23"/>
      <c r="S552" s="23"/>
      <c r="T552" s="23"/>
      <c r="U552" s="23"/>
      <c r="V552" s="23"/>
      <c r="W552" s="23"/>
    </row>
    <row r="553" spans="2:23" s="26" customFormat="1" x14ac:dyDescent="0.45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4"/>
      <c r="O553" s="23"/>
      <c r="P553" s="23"/>
      <c r="Q553" s="23"/>
      <c r="R553" s="23"/>
      <c r="S553" s="23"/>
      <c r="T553" s="23"/>
      <c r="U553" s="23"/>
      <c r="V553" s="23"/>
      <c r="W553" s="23"/>
    </row>
    <row r="554" spans="2:23" s="26" customFormat="1" x14ac:dyDescent="0.45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4"/>
      <c r="O554" s="23"/>
      <c r="P554" s="23"/>
      <c r="Q554" s="23"/>
      <c r="R554" s="23"/>
      <c r="S554" s="23"/>
      <c r="T554" s="23"/>
      <c r="U554" s="23"/>
      <c r="V554" s="23"/>
      <c r="W554" s="23"/>
    </row>
    <row r="555" spans="2:23" s="26" customFormat="1" x14ac:dyDescent="0.45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4"/>
      <c r="O555" s="23"/>
      <c r="P555" s="23"/>
      <c r="Q555" s="23"/>
      <c r="R555" s="23"/>
      <c r="S555" s="23"/>
      <c r="T555" s="23"/>
      <c r="U555" s="23"/>
      <c r="V555" s="23"/>
      <c r="W555" s="23"/>
    </row>
    <row r="556" spans="2:23" s="26" customFormat="1" x14ac:dyDescent="0.45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4"/>
      <c r="O556" s="23"/>
      <c r="P556" s="23"/>
      <c r="Q556" s="23"/>
      <c r="R556" s="23"/>
      <c r="S556" s="23"/>
      <c r="T556" s="23"/>
      <c r="U556" s="23"/>
      <c r="V556" s="23"/>
      <c r="W556" s="23"/>
    </row>
    <row r="557" spans="2:23" s="26" customFormat="1" x14ac:dyDescent="0.45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4"/>
      <c r="O557" s="23"/>
      <c r="P557" s="23"/>
      <c r="Q557" s="23"/>
      <c r="R557" s="23"/>
      <c r="S557" s="23"/>
      <c r="T557" s="23"/>
      <c r="U557" s="23"/>
      <c r="V557" s="23"/>
      <c r="W557" s="23"/>
    </row>
    <row r="558" spans="2:23" s="26" customFormat="1" x14ac:dyDescent="0.45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4"/>
      <c r="O558" s="23"/>
      <c r="P558" s="23"/>
      <c r="Q558" s="23"/>
      <c r="R558" s="23"/>
      <c r="S558" s="23"/>
      <c r="T558" s="23"/>
      <c r="U558" s="23"/>
      <c r="V558" s="23"/>
      <c r="W558" s="23"/>
    </row>
    <row r="559" spans="2:23" s="26" customFormat="1" x14ac:dyDescent="0.45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4"/>
      <c r="O559" s="23"/>
      <c r="P559" s="23"/>
      <c r="Q559" s="23"/>
      <c r="R559" s="23"/>
      <c r="S559" s="23"/>
      <c r="T559" s="23"/>
      <c r="U559" s="23"/>
      <c r="V559" s="23"/>
      <c r="W559" s="23"/>
    </row>
    <row r="560" spans="2:23" s="26" customFormat="1" x14ac:dyDescent="0.45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4"/>
      <c r="O560" s="23"/>
      <c r="P560" s="23"/>
      <c r="Q560" s="23"/>
      <c r="R560" s="23"/>
      <c r="S560" s="23"/>
      <c r="T560" s="23"/>
      <c r="U560" s="23"/>
      <c r="V560" s="23"/>
      <c r="W560" s="23"/>
    </row>
    <row r="561" spans="2:23" s="26" customFormat="1" x14ac:dyDescent="0.45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4"/>
      <c r="O561" s="23"/>
      <c r="P561" s="23"/>
      <c r="Q561" s="23"/>
      <c r="R561" s="23"/>
      <c r="S561" s="23"/>
      <c r="T561" s="23"/>
      <c r="U561" s="23"/>
      <c r="V561" s="23"/>
      <c r="W561" s="23"/>
    </row>
    <row r="562" spans="2:23" s="26" customFormat="1" x14ac:dyDescent="0.45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4"/>
      <c r="O562" s="23"/>
      <c r="P562" s="23"/>
      <c r="Q562" s="23"/>
      <c r="R562" s="23"/>
      <c r="S562" s="23"/>
      <c r="T562" s="23"/>
      <c r="U562" s="23"/>
      <c r="V562" s="23"/>
      <c r="W562" s="23"/>
    </row>
    <row r="563" spans="2:23" s="26" customFormat="1" x14ac:dyDescent="0.45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4"/>
      <c r="O563" s="23"/>
      <c r="P563" s="23"/>
      <c r="Q563" s="23"/>
      <c r="R563" s="23"/>
      <c r="S563" s="23"/>
      <c r="T563" s="23"/>
      <c r="U563" s="23"/>
      <c r="V563" s="23"/>
      <c r="W563" s="23"/>
    </row>
    <row r="564" spans="2:23" s="26" customFormat="1" x14ac:dyDescent="0.45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4"/>
      <c r="O564" s="23"/>
      <c r="P564" s="23"/>
      <c r="Q564" s="23"/>
      <c r="R564" s="23"/>
      <c r="S564" s="23"/>
      <c r="T564" s="23"/>
      <c r="U564" s="23"/>
      <c r="V564" s="23"/>
      <c r="W564" s="23"/>
    </row>
    <row r="565" spans="2:23" s="26" customFormat="1" x14ac:dyDescent="0.45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4"/>
      <c r="O565" s="23"/>
      <c r="P565" s="23"/>
      <c r="Q565" s="23"/>
      <c r="R565" s="23"/>
      <c r="S565" s="23"/>
      <c r="T565" s="23"/>
      <c r="U565" s="23"/>
      <c r="V565" s="23"/>
      <c r="W565" s="23"/>
    </row>
    <row r="566" spans="2:23" s="26" customFormat="1" x14ac:dyDescent="0.45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4"/>
      <c r="O566" s="23"/>
      <c r="P566" s="23"/>
      <c r="Q566" s="23"/>
      <c r="R566" s="23"/>
      <c r="S566" s="23"/>
      <c r="T566" s="23"/>
      <c r="U566" s="23"/>
      <c r="V566" s="23"/>
      <c r="W566" s="23"/>
    </row>
    <row r="567" spans="2:23" s="25" customFormat="1" x14ac:dyDescent="0.45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</row>
    <row r="568" spans="2:23" s="25" customFormat="1" x14ac:dyDescent="0.45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</row>
    <row r="569" spans="2:23" s="25" customFormat="1" x14ac:dyDescent="0.45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4"/>
      <c r="O569" s="23"/>
      <c r="P569" s="23"/>
      <c r="Q569" s="23"/>
      <c r="R569" s="23"/>
      <c r="S569" s="23"/>
      <c r="T569" s="23"/>
      <c r="U569" s="23"/>
      <c r="V569" s="23"/>
      <c r="W569" s="23"/>
    </row>
    <row r="570" spans="2:23" s="25" customFormat="1" x14ac:dyDescent="0.45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4"/>
      <c r="O570" s="23"/>
      <c r="P570" s="23"/>
      <c r="Q570" s="23"/>
      <c r="R570" s="23"/>
      <c r="S570" s="23"/>
      <c r="T570" s="23"/>
      <c r="U570" s="23"/>
      <c r="V570" s="23"/>
      <c r="W570" s="23"/>
    </row>
    <row r="571" spans="2:23" s="25" customFormat="1" x14ac:dyDescent="0.45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4"/>
      <c r="O571" s="23"/>
      <c r="P571" s="23"/>
      <c r="Q571" s="23"/>
      <c r="R571" s="23"/>
      <c r="S571" s="23"/>
      <c r="T571" s="23"/>
      <c r="U571" s="23"/>
      <c r="V571" s="23"/>
      <c r="W571" s="23"/>
    </row>
    <row r="572" spans="2:23" s="25" customFormat="1" x14ac:dyDescent="0.45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4"/>
      <c r="O572" s="23"/>
      <c r="P572" s="23"/>
      <c r="Q572" s="23"/>
      <c r="R572" s="23"/>
      <c r="S572" s="23"/>
      <c r="T572" s="23"/>
      <c r="U572" s="23"/>
      <c r="V572" s="23"/>
      <c r="W572" s="23"/>
    </row>
    <row r="573" spans="2:23" s="25" customFormat="1" x14ac:dyDescent="0.45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4"/>
      <c r="O573" s="23"/>
      <c r="P573" s="23"/>
      <c r="Q573" s="23"/>
      <c r="R573" s="23"/>
      <c r="S573" s="23"/>
      <c r="T573" s="23"/>
      <c r="U573" s="23"/>
      <c r="V573" s="23"/>
      <c r="W573" s="23"/>
    </row>
    <row r="574" spans="2:23" s="25" customFormat="1" x14ac:dyDescent="0.45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4"/>
      <c r="O574" s="23"/>
      <c r="P574" s="23"/>
      <c r="Q574" s="23"/>
      <c r="R574" s="23"/>
      <c r="S574" s="23"/>
      <c r="T574" s="23"/>
      <c r="U574" s="23"/>
      <c r="V574" s="23"/>
      <c r="W574" s="23"/>
    </row>
    <row r="575" spans="2:23" x14ac:dyDescent="0.45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</row>
    <row r="576" spans="2:23" x14ac:dyDescent="0.45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</row>
    <row r="577" spans="2:12" x14ac:dyDescent="0.45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</row>
    <row r="578" spans="2:12" x14ac:dyDescent="0.45">
      <c r="B578" s="23"/>
      <c r="C578" s="23"/>
      <c r="D578" s="23"/>
      <c r="E578" s="23"/>
      <c r="F578" s="23"/>
      <c r="G578" s="23"/>
      <c r="H578" s="23"/>
      <c r="I578" s="24"/>
      <c r="J578" s="23"/>
      <c r="K578" s="23"/>
      <c r="L578" s="23"/>
    </row>
    <row r="579" spans="2:12" x14ac:dyDescent="0.45">
      <c r="B579" s="23"/>
      <c r="C579" s="23"/>
      <c r="D579" s="23"/>
      <c r="E579" s="23"/>
      <c r="F579" s="23"/>
      <c r="G579" s="23"/>
      <c r="H579" s="23"/>
      <c r="I579" s="24"/>
      <c r="J579" s="23"/>
      <c r="K579" s="23"/>
      <c r="L579" s="23"/>
    </row>
    <row r="580" spans="2:12" x14ac:dyDescent="0.45">
      <c r="B580" s="23"/>
      <c r="C580" s="23"/>
      <c r="D580" s="23"/>
      <c r="E580" s="23"/>
      <c r="F580" s="24"/>
      <c r="G580" s="23"/>
      <c r="H580" s="23"/>
      <c r="I580" s="23"/>
      <c r="J580" s="23"/>
      <c r="K580" s="23"/>
      <c r="L580" s="23"/>
    </row>
    <row r="581" spans="2:12" x14ac:dyDescent="0.45">
      <c r="B581" s="23"/>
      <c r="C581" s="23"/>
      <c r="D581" s="23"/>
      <c r="E581" s="23"/>
      <c r="F581" s="24"/>
      <c r="G581" s="23"/>
      <c r="H581" s="23"/>
      <c r="I581" s="23"/>
      <c r="J581" s="23"/>
      <c r="K581" s="23"/>
      <c r="L581" s="23"/>
    </row>
    <row r="582" spans="2:12" x14ac:dyDescent="0.45">
      <c r="B582" s="23"/>
      <c r="C582" s="23"/>
      <c r="D582" s="23"/>
      <c r="E582" s="23"/>
      <c r="F582" s="24"/>
      <c r="G582" s="23"/>
      <c r="H582" s="23"/>
      <c r="I582" s="23"/>
      <c r="J582" s="23"/>
      <c r="K582" s="23"/>
      <c r="L582" s="23"/>
    </row>
    <row r="583" spans="2:12" x14ac:dyDescent="0.45">
      <c r="B583" s="23"/>
      <c r="C583" s="23"/>
      <c r="D583" s="23"/>
      <c r="E583" s="23"/>
      <c r="F583" s="24"/>
      <c r="G583" s="23"/>
      <c r="H583" s="23"/>
      <c r="I583" s="23"/>
      <c r="J583" s="23"/>
      <c r="K583" s="23"/>
      <c r="L583" s="23"/>
    </row>
    <row r="584" spans="2:12" x14ac:dyDescent="0.45">
      <c r="B584" s="23"/>
      <c r="C584" s="23"/>
      <c r="D584" s="23"/>
      <c r="E584" s="23"/>
      <c r="F584" s="24"/>
      <c r="G584" s="23"/>
      <c r="H584" s="23"/>
      <c r="I584" s="23"/>
      <c r="J584" s="23"/>
      <c r="K584" s="23"/>
      <c r="L584" s="23"/>
    </row>
    <row r="585" spans="2:12" x14ac:dyDescent="0.45">
      <c r="B585" s="23"/>
      <c r="C585" s="23"/>
      <c r="D585" s="23"/>
      <c r="E585" s="23"/>
      <c r="F585" s="24"/>
      <c r="G585" s="23"/>
      <c r="H585" s="23"/>
      <c r="I585" s="23"/>
      <c r="J585" s="23"/>
      <c r="K585" s="23"/>
      <c r="L585" s="23"/>
    </row>
  </sheetData>
  <mergeCells count="2">
    <mergeCell ref="C1:G1"/>
    <mergeCell ref="C6:G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84"/>
  <sheetViews>
    <sheetView tabSelected="1" zoomScaleNormal="100" workbookViewId="0">
      <selection activeCell="D11" sqref="D11"/>
    </sheetView>
  </sheetViews>
  <sheetFormatPr defaultColWidth="8.59765625" defaultRowHeight="13.2" x14ac:dyDescent="0.45"/>
  <cols>
    <col min="1" max="1" width="2.19921875" style="1" customWidth="1"/>
    <col min="2" max="2" width="2.09765625" style="1" customWidth="1"/>
    <col min="3" max="3" width="15.8984375" style="1" customWidth="1"/>
    <col min="4" max="4" width="1.8984375" style="1" customWidth="1"/>
    <col min="5" max="5" width="11.5" style="1" customWidth="1"/>
    <col min="6" max="14" width="7.59765625" style="1" customWidth="1"/>
    <col min="15" max="20" width="8.59765625" style="1"/>
    <col min="21" max="21" width="3.5" style="1" customWidth="1"/>
    <col min="22" max="16384" width="8.59765625" style="1"/>
  </cols>
  <sheetData>
    <row r="1" spans="2:23" ht="9.75" customHeight="1" thickBot="1" x14ac:dyDescent="0.5"/>
    <row r="2" spans="2:23" x14ac:dyDescent="0.2">
      <c r="B2" s="8"/>
      <c r="C2" s="9"/>
      <c r="D2" s="9"/>
      <c r="E2" s="9"/>
      <c r="F2" s="19">
        <f>IF(G4="","",G4-F4)</f>
        <v>1</v>
      </c>
      <c r="G2" s="19">
        <f t="shared" ref="G2" si="0">IF(H4="","",H4-G4)</f>
        <v>1</v>
      </c>
      <c r="H2" s="19">
        <f t="shared" ref="H2" si="1">IF(I4="","",I4-H4)</f>
        <v>1</v>
      </c>
      <c r="I2" s="19">
        <f t="shared" ref="I2" si="2">IF(J4="","",J4-I4)</f>
        <v>1</v>
      </c>
      <c r="J2" s="19">
        <f t="shared" ref="J2" si="3">IF(K4="","",K4-J4)</f>
        <v>1</v>
      </c>
      <c r="K2" s="19" t="str">
        <f t="shared" ref="K2" si="4">IF(L4="","",L4-K4)</f>
        <v/>
      </c>
      <c r="L2" s="19" t="str">
        <f t="shared" ref="L2" si="5">IF(M4="","",M4-L4)</f>
        <v/>
      </c>
      <c r="M2" s="19" t="str">
        <f t="shared" ref="M2" si="6">IF(N4="","",N4-M4)</f>
        <v/>
      </c>
      <c r="N2" s="9"/>
      <c r="O2" s="9"/>
      <c r="P2" s="9"/>
      <c r="Q2" s="9"/>
      <c r="R2" s="9"/>
      <c r="S2" s="9"/>
      <c r="T2" s="9"/>
      <c r="U2" s="10"/>
    </row>
    <row r="3" spans="2:23" ht="13.8" thickBot="1" x14ac:dyDescent="0.5">
      <c r="B3" s="11"/>
      <c r="C3" s="12" t="s">
        <v>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2:23" ht="16.2" x14ac:dyDescent="0.45">
      <c r="B4" s="11"/>
      <c r="C4" s="49"/>
      <c r="D4" s="12"/>
      <c r="E4" s="3" t="s">
        <v>0</v>
      </c>
      <c r="F4" s="6">
        <v>0</v>
      </c>
      <c r="G4" s="6">
        <v>1</v>
      </c>
      <c r="H4" s="6">
        <v>2</v>
      </c>
      <c r="I4" s="6">
        <v>3</v>
      </c>
      <c r="J4" s="6">
        <v>4</v>
      </c>
      <c r="K4" s="6">
        <v>5</v>
      </c>
      <c r="L4" s="6"/>
      <c r="M4" s="6"/>
      <c r="N4" s="6"/>
      <c r="O4" s="12"/>
      <c r="P4" s="12"/>
      <c r="Q4" s="12"/>
      <c r="R4" s="12"/>
      <c r="S4" s="12"/>
      <c r="T4" s="12"/>
      <c r="U4" s="13"/>
    </row>
    <row r="5" spans="2:23" ht="16.8" thickBot="1" x14ac:dyDescent="0.5">
      <c r="B5" s="11"/>
      <c r="C5" s="50"/>
      <c r="D5" s="12"/>
      <c r="E5" s="4" t="s">
        <v>1</v>
      </c>
      <c r="F5" s="7">
        <v>0</v>
      </c>
      <c r="G5" s="7">
        <v>1</v>
      </c>
      <c r="H5" s="7">
        <v>4</v>
      </c>
      <c r="I5" s="7">
        <v>9</v>
      </c>
      <c r="J5" s="7">
        <v>16</v>
      </c>
      <c r="K5" s="7">
        <v>25</v>
      </c>
      <c r="L5" s="7"/>
      <c r="M5" s="7"/>
      <c r="N5" s="7"/>
      <c r="O5" s="12"/>
      <c r="P5" s="12"/>
      <c r="Q5" s="12"/>
      <c r="R5" s="12"/>
      <c r="S5" s="12"/>
      <c r="T5" s="12"/>
      <c r="U5" s="13"/>
    </row>
    <row r="6" spans="2:23" ht="13.8" thickBot="1" x14ac:dyDescent="0.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</row>
    <row r="7" spans="2:23" ht="18" customHeight="1" x14ac:dyDescent="0.45">
      <c r="B7" s="11"/>
      <c r="C7" s="12"/>
      <c r="D7" s="12"/>
      <c r="E7" s="12"/>
      <c r="F7" s="14">
        <f>IF(G5="","",G5-F5)</f>
        <v>1</v>
      </c>
      <c r="G7" s="14">
        <f t="shared" ref="G7" si="7">IF(H5="","",H5-G5)</f>
        <v>3</v>
      </c>
      <c r="H7" s="14">
        <f t="shared" ref="H7" si="8">IF(I5="","",I5-H5)</f>
        <v>5</v>
      </c>
      <c r="I7" s="14">
        <f t="shared" ref="I7" si="9">IF(J5="","",J5-I5)</f>
        <v>7</v>
      </c>
      <c r="J7" s="14">
        <f t="shared" ref="J7" si="10">IF(K5="","",K5-J5)</f>
        <v>9</v>
      </c>
      <c r="K7" s="14" t="str">
        <f t="shared" ref="K7" si="11">IF(L5="","",L5-K5)</f>
        <v/>
      </c>
      <c r="L7" s="14" t="str">
        <f t="shared" ref="L7" si="12">IF(M5="","",M5-L5)</f>
        <v/>
      </c>
      <c r="M7" s="14" t="str">
        <f t="shared" ref="M7" si="13">IF(N5="","",N5-M5)</f>
        <v/>
      </c>
      <c r="N7" s="12"/>
      <c r="O7" s="66" t="s">
        <v>5</v>
      </c>
      <c r="P7" s="67"/>
      <c r="Q7" s="67"/>
      <c r="R7" s="67"/>
      <c r="S7" s="67"/>
      <c r="T7" s="68"/>
      <c r="U7" s="13"/>
    </row>
    <row r="8" spans="2:23" ht="19.8" x14ac:dyDescent="0.45">
      <c r="B8" s="11"/>
      <c r="C8" s="12"/>
      <c r="D8" s="12"/>
      <c r="E8" s="5" t="s">
        <v>2</v>
      </c>
      <c r="F8" s="2">
        <f>IF(F2="","",F7/F2)</f>
        <v>1</v>
      </c>
      <c r="G8" s="2">
        <f t="shared" ref="G8:M8" si="14">IF(G2="","",G7/G2)</f>
        <v>3</v>
      </c>
      <c r="H8" s="2">
        <f t="shared" si="14"/>
        <v>5</v>
      </c>
      <c r="I8" s="2">
        <f t="shared" si="14"/>
        <v>7</v>
      </c>
      <c r="J8" s="2">
        <f t="shared" si="14"/>
        <v>9</v>
      </c>
      <c r="K8" s="2" t="str">
        <f t="shared" si="14"/>
        <v/>
      </c>
      <c r="L8" s="2" t="str">
        <f t="shared" si="14"/>
        <v/>
      </c>
      <c r="M8" s="2" t="str">
        <f t="shared" si="14"/>
        <v/>
      </c>
      <c r="N8" s="12"/>
      <c r="O8" s="69" t="s">
        <v>4</v>
      </c>
      <c r="P8" s="70"/>
      <c r="Q8" s="70"/>
      <c r="R8" s="70"/>
      <c r="S8" s="70"/>
      <c r="T8" s="71"/>
      <c r="U8" s="13"/>
    </row>
    <row r="9" spans="2:23" ht="18" customHeight="1" x14ac:dyDescent="0.4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69"/>
      <c r="P9" s="70"/>
      <c r="Q9" s="70"/>
      <c r="R9" s="70"/>
      <c r="S9" s="70"/>
      <c r="T9" s="71"/>
      <c r="U9" s="13"/>
    </row>
    <row r="10" spans="2:23" ht="15" customHeight="1" thickBot="1" x14ac:dyDescent="0.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2"/>
      <c r="P10" s="73"/>
      <c r="Q10" s="73"/>
      <c r="R10" s="73"/>
      <c r="S10" s="73"/>
      <c r="T10" s="74"/>
      <c r="U10" s="13"/>
    </row>
    <row r="11" spans="2:23" ht="15" customHeight="1" x14ac:dyDescent="0.4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57" t="s">
        <v>6</v>
      </c>
      <c r="P11" s="58"/>
      <c r="Q11" s="58"/>
      <c r="R11" s="58"/>
      <c r="S11" s="58"/>
      <c r="T11" s="59"/>
      <c r="U11" s="13"/>
    </row>
    <row r="12" spans="2:23" ht="15" customHeight="1" x14ac:dyDescent="0.4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51" t="s">
        <v>8</v>
      </c>
      <c r="P12" s="70"/>
      <c r="Q12" s="70"/>
      <c r="R12" s="70"/>
      <c r="S12" s="70"/>
      <c r="T12" s="71"/>
      <c r="U12" s="13"/>
    </row>
    <row r="13" spans="2:23" ht="15" customHeight="1" x14ac:dyDescent="0.45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69"/>
      <c r="P13" s="70"/>
      <c r="Q13" s="70"/>
      <c r="R13" s="70"/>
      <c r="S13" s="70"/>
      <c r="T13" s="71"/>
      <c r="U13" s="13"/>
    </row>
    <row r="14" spans="2:23" ht="15" customHeight="1" x14ac:dyDescent="0.4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69"/>
      <c r="P14" s="70"/>
      <c r="Q14" s="70"/>
      <c r="R14" s="70"/>
      <c r="S14" s="70"/>
      <c r="T14" s="71"/>
      <c r="U14" s="13"/>
      <c r="W14" s="20"/>
    </row>
    <row r="15" spans="2:23" ht="15" customHeight="1" x14ac:dyDescent="0.4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69"/>
      <c r="P15" s="70"/>
      <c r="Q15" s="70"/>
      <c r="R15" s="70"/>
      <c r="S15" s="70"/>
      <c r="T15" s="71"/>
      <c r="U15" s="13"/>
    </row>
    <row r="16" spans="2:23" ht="15" customHeight="1" thickBot="1" x14ac:dyDescent="0.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2"/>
      <c r="P16" s="73"/>
      <c r="Q16" s="73"/>
      <c r="R16" s="73"/>
      <c r="S16" s="73"/>
      <c r="T16" s="74"/>
      <c r="U16" s="13"/>
    </row>
    <row r="17" spans="2:21" ht="15" customHeight="1" x14ac:dyDescent="0.4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60" t="s">
        <v>7</v>
      </c>
      <c r="P17" s="61"/>
      <c r="Q17" s="61"/>
      <c r="R17" s="61"/>
      <c r="S17" s="61"/>
      <c r="T17" s="62"/>
      <c r="U17" s="13"/>
    </row>
    <row r="18" spans="2:21" ht="15" customHeight="1" x14ac:dyDescent="0.45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1" t="s">
        <v>9</v>
      </c>
      <c r="P18" s="70"/>
      <c r="Q18" s="70"/>
      <c r="R18" s="70"/>
      <c r="S18" s="70"/>
      <c r="T18" s="71"/>
      <c r="U18" s="13"/>
    </row>
    <row r="19" spans="2:21" ht="15" customHeight="1" x14ac:dyDescent="0.45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69"/>
      <c r="P19" s="70"/>
      <c r="Q19" s="70"/>
      <c r="R19" s="70"/>
      <c r="S19" s="70"/>
      <c r="T19" s="71"/>
      <c r="U19" s="13"/>
    </row>
    <row r="20" spans="2:21" ht="15" customHeight="1" thickBot="1" x14ac:dyDescent="0.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75"/>
      <c r="P20" s="76"/>
      <c r="Q20" s="76"/>
      <c r="R20" s="76"/>
      <c r="S20" s="76"/>
      <c r="T20" s="77"/>
      <c r="U20" s="13"/>
    </row>
    <row r="21" spans="2:21" ht="13.8" thickBot="1" x14ac:dyDescent="0.5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  <c r="P21" s="18"/>
      <c r="Q21" s="18"/>
      <c r="R21" s="18"/>
      <c r="S21" s="18"/>
      <c r="T21" s="18"/>
      <c r="U21" s="17"/>
    </row>
    <row r="22" spans="2:21" ht="13.8" thickBot="1" x14ac:dyDescent="0.5"/>
    <row r="23" spans="2:21" x14ac:dyDescent="0.2">
      <c r="B23" s="8"/>
      <c r="C23" s="9"/>
      <c r="D23" s="9"/>
      <c r="E23" s="9"/>
      <c r="F23" s="19" t="str">
        <f>IF(G25="","",G25-F25)</f>
        <v/>
      </c>
      <c r="G23" s="19" t="str">
        <f t="shared" ref="G23:M23" si="15">IF(H25="","",H25-G25)</f>
        <v/>
      </c>
      <c r="H23" s="19" t="str">
        <f t="shared" si="15"/>
        <v/>
      </c>
      <c r="I23" s="19" t="str">
        <f t="shared" si="15"/>
        <v/>
      </c>
      <c r="J23" s="19" t="str">
        <f t="shared" si="15"/>
        <v/>
      </c>
      <c r="K23" s="19" t="str">
        <f t="shared" si="15"/>
        <v/>
      </c>
      <c r="L23" s="19" t="str">
        <f t="shared" si="15"/>
        <v/>
      </c>
      <c r="M23" s="19" t="str">
        <f t="shared" si="15"/>
        <v/>
      </c>
      <c r="N23" s="9"/>
      <c r="O23" s="9"/>
      <c r="P23" s="9"/>
      <c r="Q23" s="9"/>
      <c r="R23" s="9"/>
      <c r="S23" s="9"/>
      <c r="T23" s="9"/>
      <c r="U23" s="10"/>
    </row>
    <row r="24" spans="2:21" ht="13.8" thickBot="1" x14ac:dyDescent="0.5">
      <c r="B24" s="11"/>
      <c r="C24" s="12" t="s">
        <v>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3"/>
    </row>
    <row r="25" spans="2:21" ht="16.2" x14ac:dyDescent="0.45">
      <c r="B25" s="11"/>
      <c r="C25" s="49"/>
      <c r="D25" s="12"/>
      <c r="E25" s="3" t="s">
        <v>0</v>
      </c>
      <c r="F25" s="6"/>
      <c r="G25" s="6"/>
      <c r="H25" s="6"/>
      <c r="I25" s="6"/>
      <c r="J25" s="6"/>
      <c r="K25" s="6"/>
      <c r="L25" s="6"/>
      <c r="M25" s="6"/>
      <c r="N25" s="6"/>
      <c r="O25" s="12"/>
      <c r="P25" s="12"/>
      <c r="Q25" s="12"/>
      <c r="R25" s="12"/>
      <c r="S25" s="12"/>
      <c r="T25" s="12"/>
      <c r="U25" s="13"/>
    </row>
    <row r="26" spans="2:21" ht="16.8" thickBot="1" x14ac:dyDescent="0.5">
      <c r="B26" s="11"/>
      <c r="C26" s="50"/>
      <c r="D26" s="12"/>
      <c r="E26" s="4" t="s">
        <v>1</v>
      </c>
      <c r="F26" s="7"/>
      <c r="G26" s="7"/>
      <c r="H26" s="7"/>
      <c r="I26" s="7"/>
      <c r="J26" s="7"/>
      <c r="K26" s="7"/>
      <c r="L26" s="7"/>
      <c r="M26" s="7"/>
      <c r="N26" s="7"/>
      <c r="O26" s="12"/>
      <c r="P26" s="12"/>
      <c r="Q26" s="12"/>
      <c r="R26" s="12"/>
      <c r="S26" s="12"/>
      <c r="T26" s="12"/>
      <c r="U26" s="13"/>
    </row>
    <row r="27" spans="2:21" ht="13.8" thickBot="1" x14ac:dyDescent="0.5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</row>
    <row r="28" spans="2:21" ht="18" customHeight="1" x14ac:dyDescent="0.45">
      <c r="B28" s="11"/>
      <c r="C28" s="12"/>
      <c r="D28" s="12"/>
      <c r="E28" s="12"/>
      <c r="F28" s="14" t="str">
        <f>IF(G26="","",G26-F26)</f>
        <v/>
      </c>
      <c r="G28" s="14" t="str">
        <f t="shared" ref="G28:M28" si="16">IF(H26="","",H26-G26)</f>
        <v/>
      </c>
      <c r="H28" s="14" t="str">
        <f t="shared" si="16"/>
        <v/>
      </c>
      <c r="I28" s="14" t="str">
        <f t="shared" si="16"/>
        <v/>
      </c>
      <c r="J28" s="14" t="str">
        <f t="shared" si="16"/>
        <v/>
      </c>
      <c r="K28" s="14" t="str">
        <f t="shared" si="16"/>
        <v/>
      </c>
      <c r="L28" s="14" t="str">
        <f t="shared" si="16"/>
        <v/>
      </c>
      <c r="M28" s="14" t="str">
        <f t="shared" si="16"/>
        <v/>
      </c>
      <c r="N28" s="12"/>
      <c r="O28" s="66" t="s">
        <v>5</v>
      </c>
      <c r="P28" s="67"/>
      <c r="Q28" s="67"/>
      <c r="R28" s="67"/>
      <c r="S28" s="67"/>
      <c r="T28" s="68"/>
      <c r="U28" s="13"/>
    </row>
    <row r="29" spans="2:21" ht="19.8" x14ac:dyDescent="0.45">
      <c r="B29" s="11"/>
      <c r="C29" s="12"/>
      <c r="D29" s="12"/>
      <c r="E29" s="5" t="s">
        <v>2</v>
      </c>
      <c r="F29" s="2" t="str">
        <f>IF(F23="","",F28/F23)</f>
        <v/>
      </c>
      <c r="G29" s="2" t="str">
        <f t="shared" ref="G29:M29" si="17">IF(G23="","",G28/G23)</f>
        <v/>
      </c>
      <c r="H29" s="2" t="str">
        <f t="shared" si="17"/>
        <v/>
      </c>
      <c r="I29" s="2" t="str">
        <f t="shared" si="17"/>
        <v/>
      </c>
      <c r="J29" s="2" t="str">
        <f t="shared" si="17"/>
        <v/>
      </c>
      <c r="K29" s="2" t="str">
        <f t="shared" si="17"/>
        <v/>
      </c>
      <c r="L29" s="2" t="str">
        <f t="shared" si="17"/>
        <v/>
      </c>
      <c r="M29" s="2" t="str">
        <f t="shared" si="17"/>
        <v/>
      </c>
      <c r="N29" s="12"/>
      <c r="O29" s="51" t="s">
        <v>10</v>
      </c>
      <c r="P29" s="52"/>
      <c r="Q29" s="52"/>
      <c r="R29" s="52"/>
      <c r="S29" s="52"/>
      <c r="T29" s="53"/>
      <c r="U29" s="13"/>
    </row>
    <row r="30" spans="2:21" ht="18" customHeight="1" x14ac:dyDescent="0.45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51"/>
      <c r="P30" s="52"/>
      <c r="Q30" s="52"/>
      <c r="R30" s="52"/>
      <c r="S30" s="52"/>
      <c r="T30" s="53"/>
      <c r="U30" s="13"/>
    </row>
    <row r="31" spans="2:21" ht="18" customHeight="1" thickBot="1" x14ac:dyDescent="0.5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54"/>
      <c r="P31" s="55"/>
      <c r="Q31" s="55"/>
      <c r="R31" s="55"/>
      <c r="S31" s="55"/>
      <c r="T31" s="56"/>
      <c r="U31" s="13"/>
    </row>
    <row r="32" spans="2:21" ht="18" customHeight="1" x14ac:dyDescent="0.4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57" t="s">
        <v>6</v>
      </c>
      <c r="P32" s="58"/>
      <c r="Q32" s="58"/>
      <c r="R32" s="58"/>
      <c r="S32" s="58"/>
      <c r="T32" s="59"/>
      <c r="U32" s="13"/>
    </row>
    <row r="33" spans="2:21" ht="18" customHeight="1" x14ac:dyDescent="0.45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51" t="s">
        <v>11</v>
      </c>
      <c r="P33" s="52"/>
      <c r="Q33" s="52"/>
      <c r="R33" s="52"/>
      <c r="S33" s="52"/>
      <c r="T33" s="53"/>
      <c r="U33" s="13"/>
    </row>
    <row r="34" spans="2:21" ht="18" customHeight="1" x14ac:dyDescent="0.45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51"/>
      <c r="P34" s="52"/>
      <c r="Q34" s="52"/>
      <c r="R34" s="52"/>
      <c r="S34" s="52"/>
      <c r="T34" s="53"/>
      <c r="U34" s="13"/>
    </row>
    <row r="35" spans="2:21" ht="18" customHeight="1" x14ac:dyDescent="0.4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51"/>
      <c r="P35" s="52"/>
      <c r="Q35" s="52"/>
      <c r="R35" s="52"/>
      <c r="S35" s="52"/>
      <c r="T35" s="53"/>
      <c r="U35" s="13"/>
    </row>
    <row r="36" spans="2:21" ht="18" customHeight="1" x14ac:dyDescent="0.4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51"/>
      <c r="P36" s="52"/>
      <c r="Q36" s="52"/>
      <c r="R36" s="52"/>
      <c r="S36" s="52"/>
      <c r="T36" s="53"/>
      <c r="U36" s="13"/>
    </row>
    <row r="37" spans="2:21" ht="18" customHeight="1" thickBot="1" x14ac:dyDescent="0.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54"/>
      <c r="P37" s="55"/>
      <c r="Q37" s="55"/>
      <c r="R37" s="55"/>
      <c r="S37" s="55"/>
      <c r="T37" s="56"/>
      <c r="U37" s="13"/>
    </row>
    <row r="38" spans="2:21" ht="18" customHeight="1" x14ac:dyDescent="0.45"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60" t="s">
        <v>7</v>
      </c>
      <c r="P38" s="61"/>
      <c r="Q38" s="61"/>
      <c r="R38" s="61"/>
      <c r="S38" s="61"/>
      <c r="T38" s="62"/>
      <c r="U38" s="13"/>
    </row>
    <row r="39" spans="2:21" ht="18" customHeight="1" x14ac:dyDescent="0.45"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51" t="s">
        <v>12</v>
      </c>
      <c r="P39" s="52"/>
      <c r="Q39" s="52"/>
      <c r="R39" s="52"/>
      <c r="S39" s="52"/>
      <c r="T39" s="53"/>
      <c r="U39" s="13"/>
    </row>
    <row r="40" spans="2:21" ht="18" customHeight="1" x14ac:dyDescent="0.45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51"/>
      <c r="P40" s="52"/>
      <c r="Q40" s="52"/>
      <c r="R40" s="52"/>
      <c r="S40" s="52"/>
      <c r="T40" s="53"/>
      <c r="U40" s="13"/>
    </row>
    <row r="41" spans="2:21" ht="18" customHeight="1" thickBot="1" x14ac:dyDescent="0.5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63"/>
      <c r="P41" s="64"/>
      <c r="Q41" s="64"/>
      <c r="R41" s="64"/>
      <c r="S41" s="64"/>
      <c r="T41" s="65"/>
      <c r="U41" s="13"/>
    </row>
    <row r="42" spans="2:21" ht="13.8" thickBot="1" x14ac:dyDescent="0.5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  <c r="P42" s="18"/>
      <c r="Q42" s="18"/>
      <c r="R42" s="18"/>
      <c r="S42" s="18"/>
      <c r="T42" s="18"/>
      <c r="U42" s="17"/>
    </row>
    <row r="43" spans="2:21" ht="13.8" thickBot="1" x14ac:dyDescent="0.5"/>
    <row r="44" spans="2:21" x14ac:dyDescent="0.2">
      <c r="B44" s="8"/>
      <c r="C44" s="9"/>
      <c r="D44" s="9"/>
      <c r="E44" s="9"/>
      <c r="F44" s="19" t="str">
        <f>IF(G46="","",G46-F46)</f>
        <v/>
      </c>
      <c r="G44" s="19" t="str">
        <f t="shared" ref="G44:M44" si="18">IF(H46="","",H46-G46)</f>
        <v/>
      </c>
      <c r="H44" s="19" t="str">
        <f t="shared" si="18"/>
        <v/>
      </c>
      <c r="I44" s="19" t="str">
        <f t="shared" si="18"/>
        <v/>
      </c>
      <c r="J44" s="19" t="str">
        <f t="shared" si="18"/>
        <v/>
      </c>
      <c r="K44" s="19" t="str">
        <f t="shared" si="18"/>
        <v/>
      </c>
      <c r="L44" s="19" t="str">
        <f t="shared" si="18"/>
        <v/>
      </c>
      <c r="M44" s="19" t="str">
        <f t="shared" si="18"/>
        <v/>
      </c>
      <c r="N44" s="9"/>
      <c r="O44" s="9"/>
      <c r="P44" s="9"/>
      <c r="Q44" s="9"/>
      <c r="R44" s="9"/>
      <c r="S44" s="9"/>
      <c r="T44" s="9"/>
      <c r="U44" s="10"/>
    </row>
    <row r="45" spans="2:21" ht="13.8" thickBot="1" x14ac:dyDescent="0.5">
      <c r="B45" s="11"/>
      <c r="C45" s="12" t="s">
        <v>3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3"/>
    </row>
    <row r="46" spans="2:21" ht="16.2" x14ac:dyDescent="0.45">
      <c r="B46" s="11"/>
      <c r="C46" s="49"/>
      <c r="D46" s="12"/>
      <c r="E46" s="3" t="s">
        <v>0</v>
      </c>
      <c r="F46" s="6"/>
      <c r="G46" s="6"/>
      <c r="H46" s="6"/>
      <c r="I46" s="6"/>
      <c r="J46" s="6"/>
      <c r="K46" s="6"/>
      <c r="L46" s="6"/>
      <c r="M46" s="6"/>
      <c r="N46" s="6"/>
      <c r="O46" s="12"/>
      <c r="P46" s="12"/>
      <c r="Q46" s="12"/>
      <c r="R46" s="12"/>
      <c r="S46" s="12"/>
      <c r="T46" s="12"/>
      <c r="U46" s="13"/>
    </row>
    <row r="47" spans="2:21" ht="16.8" thickBot="1" x14ac:dyDescent="0.5">
      <c r="B47" s="11"/>
      <c r="C47" s="50"/>
      <c r="D47" s="12"/>
      <c r="E47" s="4" t="s">
        <v>1</v>
      </c>
      <c r="F47" s="7"/>
      <c r="G47" s="7"/>
      <c r="H47" s="7"/>
      <c r="I47" s="7"/>
      <c r="J47" s="7"/>
      <c r="K47" s="7"/>
      <c r="L47" s="7"/>
      <c r="M47" s="7"/>
      <c r="N47" s="7"/>
      <c r="O47" s="12"/>
      <c r="P47" s="12"/>
      <c r="Q47" s="12"/>
      <c r="R47" s="12"/>
      <c r="S47" s="12"/>
      <c r="T47" s="12"/>
      <c r="U47" s="13"/>
    </row>
    <row r="48" spans="2:21" ht="13.8" thickBot="1" x14ac:dyDescent="0.5">
      <c r="B48" s="11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3"/>
    </row>
    <row r="49" spans="2:21" ht="18" customHeight="1" x14ac:dyDescent="0.45">
      <c r="B49" s="11"/>
      <c r="C49" s="12"/>
      <c r="D49" s="12"/>
      <c r="E49" s="12"/>
      <c r="F49" s="14" t="str">
        <f>IF(G47="","",G47-F47)</f>
        <v/>
      </c>
      <c r="G49" s="14" t="str">
        <f t="shared" ref="G49:M49" si="19">IF(H47="","",H47-G47)</f>
        <v/>
      </c>
      <c r="H49" s="14" t="str">
        <f t="shared" si="19"/>
        <v/>
      </c>
      <c r="I49" s="14" t="str">
        <f t="shared" si="19"/>
        <v/>
      </c>
      <c r="J49" s="14" t="str">
        <f t="shared" si="19"/>
        <v/>
      </c>
      <c r="K49" s="14" t="str">
        <f t="shared" si="19"/>
        <v/>
      </c>
      <c r="L49" s="14" t="str">
        <f t="shared" si="19"/>
        <v/>
      </c>
      <c r="M49" s="14" t="str">
        <f t="shared" si="19"/>
        <v/>
      </c>
      <c r="N49" s="12"/>
      <c r="O49" s="66" t="s">
        <v>5</v>
      </c>
      <c r="P49" s="67"/>
      <c r="Q49" s="67"/>
      <c r="R49" s="67"/>
      <c r="S49" s="67"/>
      <c r="T49" s="68"/>
      <c r="U49" s="13"/>
    </row>
    <row r="50" spans="2:21" ht="19.8" x14ac:dyDescent="0.45">
      <c r="B50" s="11"/>
      <c r="C50" s="12"/>
      <c r="D50" s="12"/>
      <c r="E50" s="5" t="s">
        <v>2</v>
      </c>
      <c r="F50" s="2" t="str">
        <f>IF(F44="","",F49/F44)</f>
        <v/>
      </c>
      <c r="G50" s="2" t="str">
        <f t="shared" ref="G50:M50" si="20">IF(G44="","",G49/G44)</f>
        <v/>
      </c>
      <c r="H50" s="2" t="str">
        <f t="shared" si="20"/>
        <v/>
      </c>
      <c r="I50" s="2" t="str">
        <f t="shared" si="20"/>
        <v/>
      </c>
      <c r="J50" s="2" t="str">
        <f t="shared" si="20"/>
        <v/>
      </c>
      <c r="K50" s="2" t="str">
        <f t="shared" si="20"/>
        <v/>
      </c>
      <c r="L50" s="2" t="str">
        <f t="shared" si="20"/>
        <v/>
      </c>
      <c r="M50" s="2" t="str">
        <f t="shared" si="20"/>
        <v/>
      </c>
      <c r="N50" s="12"/>
      <c r="O50" s="51" t="s">
        <v>10</v>
      </c>
      <c r="P50" s="52"/>
      <c r="Q50" s="52"/>
      <c r="R50" s="52"/>
      <c r="S50" s="52"/>
      <c r="T50" s="53"/>
      <c r="U50" s="13"/>
    </row>
    <row r="51" spans="2:21" ht="18" customHeight="1" x14ac:dyDescent="0.4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51"/>
      <c r="P51" s="52"/>
      <c r="Q51" s="52"/>
      <c r="R51" s="52"/>
      <c r="S51" s="52"/>
      <c r="T51" s="53"/>
      <c r="U51" s="13"/>
    </row>
    <row r="52" spans="2:21" ht="18" customHeight="1" thickBot="1" x14ac:dyDescent="0.5"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54"/>
      <c r="P52" s="55"/>
      <c r="Q52" s="55"/>
      <c r="R52" s="55"/>
      <c r="S52" s="55"/>
      <c r="T52" s="56"/>
      <c r="U52" s="13"/>
    </row>
    <row r="53" spans="2:21" ht="18" customHeight="1" x14ac:dyDescent="0.45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57" t="s">
        <v>6</v>
      </c>
      <c r="P53" s="58"/>
      <c r="Q53" s="58"/>
      <c r="R53" s="58"/>
      <c r="S53" s="58"/>
      <c r="T53" s="59"/>
      <c r="U53" s="13"/>
    </row>
    <row r="54" spans="2:21" ht="18" customHeight="1" x14ac:dyDescent="0.45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51" t="s">
        <v>11</v>
      </c>
      <c r="P54" s="52"/>
      <c r="Q54" s="52"/>
      <c r="R54" s="52"/>
      <c r="S54" s="52"/>
      <c r="T54" s="53"/>
      <c r="U54" s="13"/>
    </row>
    <row r="55" spans="2:21" ht="18" customHeight="1" x14ac:dyDescent="0.45"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51"/>
      <c r="P55" s="52"/>
      <c r="Q55" s="52"/>
      <c r="R55" s="52"/>
      <c r="S55" s="52"/>
      <c r="T55" s="53"/>
      <c r="U55" s="13"/>
    </row>
    <row r="56" spans="2:21" ht="18" customHeight="1" x14ac:dyDescent="0.45"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51"/>
      <c r="P56" s="52"/>
      <c r="Q56" s="52"/>
      <c r="R56" s="52"/>
      <c r="S56" s="52"/>
      <c r="T56" s="53"/>
      <c r="U56" s="13"/>
    </row>
    <row r="57" spans="2:21" ht="18" customHeight="1" x14ac:dyDescent="0.45"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1"/>
      <c r="P57" s="52"/>
      <c r="Q57" s="52"/>
      <c r="R57" s="52"/>
      <c r="S57" s="52"/>
      <c r="T57" s="53"/>
      <c r="U57" s="13"/>
    </row>
    <row r="58" spans="2:21" ht="18" customHeight="1" thickBot="1" x14ac:dyDescent="0.5"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54"/>
      <c r="P58" s="55"/>
      <c r="Q58" s="55"/>
      <c r="R58" s="55"/>
      <c r="S58" s="55"/>
      <c r="T58" s="56"/>
      <c r="U58" s="13"/>
    </row>
    <row r="59" spans="2:21" ht="18" customHeight="1" x14ac:dyDescent="0.45"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60" t="s">
        <v>7</v>
      </c>
      <c r="P59" s="61"/>
      <c r="Q59" s="61"/>
      <c r="R59" s="61"/>
      <c r="S59" s="61"/>
      <c r="T59" s="62"/>
      <c r="U59" s="13"/>
    </row>
    <row r="60" spans="2:21" ht="18" customHeight="1" x14ac:dyDescent="0.45"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51" t="s">
        <v>12</v>
      </c>
      <c r="P60" s="52"/>
      <c r="Q60" s="52"/>
      <c r="R60" s="52"/>
      <c r="S60" s="52"/>
      <c r="T60" s="53"/>
      <c r="U60" s="13"/>
    </row>
    <row r="61" spans="2:21" ht="18" customHeight="1" x14ac:dyDescent="0.45"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51"/>
      <c r="P61" s="52"/>
      <c r="Q61" s="52"/>
      <c r="R61" s="52"/>
      <c r="S61" s="52"/>
      <c r="T61" s="53"/>
      <c r="U61" s="13"/>
    </row>
    <row r="62" spans="2:21" ht="18" customHeight="1" thickBot="1" x14ac:dyDescent="0.5"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63"/>
      <c r="P62" s="64"/>
      <c r="Q62" s="64"/>
      <c r="R62" s="64"/>
      <c r="S62" s="64"/>
      <c r="T62" s="65"/>
      <c r="U62" s="13"/>
    </row>
    <row r="63" spans="2:21" ht="13.8" thickBot="1" x14ac:dyDescent="0.5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8"/>
      <c r="P63" s="18"/>
      <c r="Q63" s="18"/>
      <c r="R63" s="18"/>
      <c r="S63" s="18"/>
      <c r="T63" s="18"/>
      <c r="U63" s="17"/>
    </row>
    <row r="64" spans="2:21" ht="13.8" thickBot="1" x14ac:dyDescent="0.5"/>
    <row r="65" spans="2:21" x14ac:dyDescent="0.2">
      <c r="B65" s="8"/>
      <c r="C65" s="9"/>
      <c r="D65" s="9"/>
      <c r="E65" s="9"/>
      <c r="F65" s="19" t="str">
        <f>IF(G67="","",G67-F67)</f>
        <v/>
      </c>
      <c r="G65" s="19" t="str">
        <f t="shared" ref="G65:M65" si="21">IF(H67="","",H67-G67)</f>
        <v/>
      </c>
      <c r="H65" s="19" t="str">
        <f t="shared" si="21"/>
        <v/>
      </c>
      <c r="I65" s="19" t="str">
        <f t="shared" si="21"/>
        <v/>
      </c>
      <c r="J65" s="19" t="str">
        <f t="shared" si="21"/>
        <v/>
      </c>
      <c r="K65" s="19" t="str">
        <f t="shared" si="21"/>
        <v/>
      </c>
      <c r="L65" s="19" t="str">
        <f t="shared" si="21"/>
        <v/>
      </c>
      <c r="M65" s="19" t="str">
        <f t="shared" si="21"/>
        <v/>
      </c>
      <c r="N65" s="9"/>
      <c r="O65" s="9"/>
      <c r="P65" s="9"/>
      <c r="Q65" s="9"/>
      <c r="R65" s="9"/>
      <c r="S65" s="9"/>
      <c r="T65" s="9"/>
      <c r="U65" s="10"/>
    </row>
    <row r="66" spans="2:21" ht="13.8" thickBot="1" x14ac:dyDescent="0.5">
      <c r="B66" s="11"/>
      <c r="C66" s="12" t="s">
        <v>3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3"/>
    </row>
    <row r="67" spans="2:21" ht="16.2" x14ac:dyDescent="0.45">
      <c r="B67" s="11"/>
      <c r="C67" s="49"/>
      <c r="D67" s="12"/>
      <c r="E67" s="3" t="s">
        <v>0</v>
      </c>
      <c r="F67" s="6"/>
      <c r="G67" s="6"/>
      <c r="H67" s="6"/>
      <c r="I67" s="6"/>
      <c r="J67" s="6"/>
      <c r="K67" s="6"/>
      <c r="L67" s="6"/>
      <c r="M67" s="6"/>
      <c r="N67" s="6"/>
      <c r="O67" s="12"/>
      <c r="P67" s="12"/>
      <c r="Q67" s="12"/>
      <c r="R67" s="12"/>
      <c r="S67" s="12"/>
      <c r="T67" s="12"/>
      <c r="U67" s="13"/>
    </row>
    <row r="68" spans="2:21" ht="16.8" thickBot="1" x14ac:dyDescent="0.5">
      <c r="B68" s="11"/>
      <c r="C68" s="50"/>
      <c r="D68" s="12"/>
      <c r="E68" s="4" t="s">
        <v>1</v>
      </c>
      <c r="F68" s="7"/>
      <c r="G68" s="7"/>
      <c r="H68" s="7"/>
      <c r="I68" s="7"/>
      <c r="J68" s="7"/>
      <c r="K68" s="7"/>
      <c r="L68" s="7"/>
      <c r="M68" s="7"/>
      <c r="N68" s="7"/>
      <c r="O68" s="12"/>
      <c r="P68" s="12"/>
      <c r="Q68" s="12"/>
      <c r="R68" s="12"/>
      <c r="S68" s="12"/>
      <c r="T68" s="12"/>
      <c r="U68" s="13"/>
    </row>
    <row r="69" spans="2:21" ht="13.8" thickBot="1" x14ac:dyDescent="0.5"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3"/>
    </row>
    <row r="70" spans="2:21" ht="18" customHeight="1" x14ac:dyDescent="0.45">
      <c r="B70" s="11"/>
      <c r="C70" s="12"/>
      <c r="D70" s="12"/>
      <c r="E70" s="12"/>
      <c r="F70" s="14" t="str">
        <f>IF(G68="","",G68-F68)</f>
        <v/>
      </c>
      <c r="G70" s="14" t="str">
        <f t="shared" ref="G70:M70" si="22">IF(H68="","",H68-G68)</f>
        <v/>
      </c>
      <c r="H70" s="14" t="str">
        <f t="shared" si="22"/>
        <v/>
      </c>
      <c r="I70" s="14" t="str">
        <f t="shared" si="22"/>
        <v/>
      </c>
      <c r="J70" s="14" t="str">
        <f t="shared" si="22"/>
        <v/>
      </c>
      <c r="K70" s="14" t="str">
        <f t="shared" si="22"/>
        <v/>
      </c>
      <c r="L70" s="14" t="str">
        <f t="shared" si="22"/>
        <v/>
      </c>
      <c r="M70" s="14" t="str">
        <f t="shared" si="22"/>
        <v/>
      </c>
      <c r="N70" s="12"/>
      <c r="O70" s="66" t="s">
        <v>5</v>
      </c>
      <c r="P70" s="67"/>
      <c r="Q70" s="67"/>
      <c r="R70" s="67"/>
      <c r="S70" s="67"/>
      <c r="T70" s="68"/>
      <c r="U70" s="13"/>
    </row>
    <row r="71" spans="2:21" ht="19.8" x14ac:dyDescent="0.45">
      <c r="B71" s="11"/>
      <c r="C71" s="12"/>
      <c r="D71" s="12"/>
      <c r="E71" s="5" t="s">
        <v>2</v>
      </c>
      <c r="F71" s="2" t="str">
        <f>IF(F65="","",F70/F65)</f>
        <v/>
      </c>
      <c r="G71" s="2" t="str">
        <f t="shared" ref="G71:M71" si="23">IF(G65="","",G70/G65)</f>
        <v/>
      </c>
      <c r="H71" s="2" t="str">
        <f t="shared" si="23"/>
        <v/>
      </c>
      <c r="I71" s="2" t="str">
        <f t="shared" si="23"/>
        <v/>
      </c>
      <c r="J71" s="2" t="str">
        <f t="shared" si="23"/>
        <v/>
      </c>
      <c r="K71" s="2" t="str">
        <f t="shared" si="23"/>
        <v/>
      </c>
      <c r="L71" s="2" t="str">
        <f t="shared" si="23"/>
        <v/>
      </c>
      <c r="M71" s="2" t="str">
        <f t="shared" si="23"/>
        <v/>
      </c>
      <c r="N71" s="12"/>
      <c r="O71" s="51" t="s">
        <v>10</v>
      </c>
      <c r="P71" s="52"/>
      <c r="Q71" s="52"/>
      <c r="R71" s="52"/>
      <c r="S71" s="52"/>
      <c r="T71" s="53"/>
      <c r="U71" s="13"/>
    </row>
    <row r="72" spans="2:21" ht="18" customHeight="1" x14ac:dyDescent="0.45"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51"/>
      <c r="P72" s="52"/>
      <c r="Q72" s="52"/>
      <c r="R72" s="52"/>
      <c r="S72" s="52"/>
      <c r="T72" s="53"/>
      <c r="U72" s="13"/>
    </row>
    <row r="73" spans="2:21" ht="18" customHeight="1" thickBot="1" x14ac:dyDescent="0.5"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54"/>
      <c r="P73" s="55"/>
      <c r="Q73" s="55"/>
      <c r="R73" s="55"/>
      <c r="S73" s="55"/>
      <c r="T73" s="56"/>
      <c r="U73" s="13"/>
    </row>
    <row r="74" spans="2:21" ht="18" customHeight="1" x14ac:dyDescent="0.45"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57" t="s">
        <v>6</v>
      </c>
      <c r="P74" s="58"/>
      <c r="Q74" s="58"/>
      <c r="R74" s="58"/>
      <c r="S74" s="58"/>
      <c r="T74" s="59"/>
      <c r="U74" s="13"/>
    </row>
    <row r="75" spans="2:21" ht="18" customHeight="1" x14ac:dyDescent="0.45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51" t="s">
        <v>11</v>
      </c>
      <c r="P75" s="52"/>
      <c r="Q75" s="52"/>
      <c r="R75" s="52"/>
      <c r="S75" s="52"/>
      <c r="T75" s="53"/>
      <c r="U75" s="13"/>
    </row>
    <row r="76" spans="2:21" ht="18" customHeight="1" x14ac:dyDescent="0.45"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51"/>
      <c r="P76" s="52"/>
      <c r="Q76" s="52"/>
      <c r="R76" s="52"/>
      <c r="S76" s="52"/>
      <c r="T76" s="53"/>
      <c r="U76" s="13"/>
    </row>
    <row r="77" spans="2:21" ht="18" customHeight="1" x14ac:dyDescent="0.45"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51"/>
      <c r="P77" s="52"/>
      <c r="Q77" s="52"/>
      <c r="R77" s="52"/>
      <c r="S77" s="52"/>
      <c r="T77" s="53"/>
      <c r="U77" s="13"/>
    </row>
    <row r="78" spans="2:21" ht="18" customHeight="1" x14ac:dyDescent="0.45">
      <c r="B78" s="11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51"/>
      <c r="P78" s="52"/>
      <c r="Q78" s="52"/>
      <c r="R78" s="52"/>
      <c r="S78" s="52"/>
      <c r="T78" s="53"/>
      <c r="U78" s="13"/>
    </row>
    <row r="79" spans="2:21" ht="18" customHeight="1" thickBot="1" x14ac:dyDescent="0.5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54"/>
      <c r="P79" s="55"/>
      <c r="Q79" s="55"/>
      <c r="R79" s="55"/>
      <c r="S79" s="55"/>
      <c r="T79" s="56"/>
      <c r="U79" s="13"/>
    </row>
    <row r="80" spans="2:21" ht="18" customHeight="1" x14ac:dyDescent="0.45">
      <c r="B80" s="11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60" t="s">
        <v>7</v>
      </c>
      <c r="P80" s="61"/>
      <c r="Q80" s="61"/>
      <c r="R80" s="61"/>
      <c r="S80" s="61"/>
      <c r="T80" s="62"/>
      <c r="U80" s="13"/>
    </row>
    <row r="81" spans="2:21" ht="18" customHeight="1" x14ac:dyDescent="0.45"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51" t="s">
        <v>12</v>
      </c>
      <c r="P81" s="52"/>
      <c r="Q81" s="52"/>
      <c r="R81" s="52"/>
      <c r="S81" s="52"/>
      <c r="T81" s="53"/>
      <c r="U81" s="13"/>
    </row>
    <row r="82" spans="2:21" ht="18" customHeight="1" x14ac:dyDescent="0.45"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51"/>
      <c r="P82" s="52"/>
      <c r="Q82" s="52"/>
      <c r="R82" s="52"/>
      <c r="S82" s="52"/>
      <c r="T82" s="53"/>
      <c r="U82" s="13"/>
    </row>
    <row r="83" spans="2:21" ht="18" customHeight="1" thickBot="1" x14ac:dyDescent="0.5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63"/>
      <c r="P83" s="64"/>
      <c r="Q83" s="64"/>
      <c r="R83" s="64"/>
      <c r="S83" s="64"/>
      <c r="T83" s="65"/>
      <c r="U83" s="13"/>
    </row>
    <row r="84" spans="2:21" ht="13.8" thickBot="1" x14ac:dyDescent="0.5"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8"/>
      <c r="P84" s="18"/>
      <c r="Q84" s="18"/>
      <c r="R84" s="18"/>
      <c r="S84" s="18"/>
      <c r="T84" s="18"/>
      <c r="U84" s="17"/>
    </row>
  </sheetData>
  <mergeCells count="28">
    <mergeCell ref="O81:T83"/>
    <mergeCell ref="O70:T70"/>
    <mergeCell ref="O71:T73"/>
    <mergeCell ref="O74:T74"/>
    <mergeCell ref="O75:T79"/>
    <mergeCell ref="O80:T80"/>
    <mergeCell ref="O33:T37"/>
    <mergeCell ref="O38:T38"/>
    <mergeCell ref="O39:T41"/>
    <mergeCell ref="O49:T49"/>
    <mergeCell ref="C4:C5"/>
    <mergeCell ref="C46:C47"/>
    <mergeCell ref="O8:T10"/>
    <mergeCell ref="O7:T7"/>
    <mergeCell ref="O28:T28"/>
    <mergeCell ref="O29:T31"/>
    <mergeCell ref="O32:T32"/>
    <mergeCell ref="C25:C26"/>
    <mergeCell ref="O18:T20"/>
    <mergeCell ref="O17:T17"/>
    <mergeCell ref="O12:T16"/>
    <mergeCell ref="O11:T11"/>
    <mergeCell ref="C67:C68"/>
    <mergeCell ref="O50:T52"/>
    <mergeCell ref="O53:T53"/>
    <mergeCell ref="O54:T58"/>
    <mergeCell ref="O59:T59"/>
    <mergeCell ref="O60:T6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借りた場合、購入した場合</vt:lpstr>
      <vt:lpstr>身の回りにある一次関数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x0907</cp:lastModifiedBy>
  <dcterms:created xsi:type="dcterms:W3CDTF">2021-09-28T23:56:32Z</dcterms:created>
  <dcterms:modified xsi:type="dcterms:W3CDTF">2022-02-25T02:50:19Z</dcterms:modified>
</cp:coreProperties>
</file>